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<sst xmlns="http://schemas.openxmlformats.org/spreadsheetml/2006/main" count="305" uniqueCount="156">
  <si>
    <t>音乐教育专业毕业设计成果列表</t>
  </si>
  <si>
    <t>专业代码</t>
  </si>
  <si>
    <t>专业名称</t>
  </si>
  <si>
    <t>学号</t>
  </si>
  <si>
    <t>学生姓名</t>
  </si>
  <si>
    <t>学制</t>
  </si>
  <si>
    <t>毕业设计选题名称</t>
  </si>
  <si>
    <t>毕业设计展示网址</t>
  </si>
  <si>
    <t>指导教师姓名</t>
  </si>
  <si>
    <t>作品得分</t>
  </si>
  <si>
    <t>670112K</t>
  </si>
  <si>
    <t>音乐教育</t>
  </si>
  <si>
    <t>14495201146</t>
  </si>
  <si>
    <t>蔡千袁</t>
  </si>
  <si>
    <t>3</t>
  </si>
  <si>
    <t>《可爱的家》（小学音乐四年级上册）教学方案设计</t>
  </si>
  <si>
    <t>钟璨</t>
  </si>
  <si>
    <t>91.3</t>
  </si>
  <si>
    <t>14495201147</t>
  </si>
  <si>
    <t>曾湘豫</t>
  </si>
  <si>
    <t>《西风的话》（小学音乐四年级上册）教学方案设计</t>
  </si>
  <si>
    <t>89</t>
  </si>
  <si>
    <t>14495201148</t>
  </si>
  <si>
    <t>曾羽茜</t>
  </si>
  <si>
    <t>《我跟阿爹拉骆驼》（小学音乐五年级上册）教学方案设计</t>
  </si>
  <si>
    <t>唐修整</t>
  </si>
  <si>
    <t>93.5</t>
  </si>
  <si>
    <t>14495201149</t>
  </si>
  <si>
    <t>陈思敏</t>
  </si>
  <si>
    <t>《卖报歌》（小学音乐三年级上册）教学方案设计</t>
  </si>
  <si>
    <t>姚玉明</t>
  </si>
  <si>
    <t>83.5</t>
  </si>
  <si>
    <t>14495201150</t>
  </si>
  <si>
    <t>陈奕成</t>
  </si>
  <si>
    <t>《每当我走过老师窗前》（小学音乐一年级上册）教学方案设计</t>
  </si>
  <si>
    <t>龙爱民</t>
  </si>
  <si>
    <t>83.3</t>
  </si>
  <si>
    <t>14495201151</t>
  </si>
  <si>
    <t>邓诗曼</t>
  </si>
  <si>
    <t>《音阶歌》（小学音乐二年级上册）教学方案设计</t>
  </si>
  <si>
    <t>宁江滨</t>
  </si>
  <si>
    <t>86.8</t>
  </si>
  <si>
    <t>14495201152</t>
  </si>
  <si>
    <t>范钰华</t>
  </si>
  <si>
    <t>《阿凡提骑驴》（小学音乐二年级上册）教学方案设计</t>
  </si>
  <si>
    <t>唐絮</t>
  </si>
  <si>
    <t>90</t>
  </si>
  <si>
    <t>14495201153</t>
  </si>
  <si>
    <t>何幸</t>
  </si>
  <si>
    <t>《木瓜恰恰恰》（小学音乐五年级上册）教学方案设计</t>
  </si>
  <si>
    <t>何英奇</t>
  </si>
  <si>
    <t>92.7</t>
  </si>
  <si>
    <t>14495201154</t>
  </si>
  <si>
    <t>侯芳</t>
  </si>
  <si>
    <t>《粉刷匠》（小学音乐一年级上册）教学方案设计</t>
  </si>
  <si>
    <t>87.7</t>
  </si>
  <si>
    <t>14495201155</t>
  </si>
  <si>
    <t>胡晗</t>
  </si>
  <si>
    <t>《多年以前》（小学音乐三年级上册）教学方案设计</t>
  </si>
  <si>
    <t>69.4</t>
  </si>
  <si>
    <t>14495201156</t>
  </si>
  <si>
    <t>胡思源</t>
  </si>
  <si>
    <t>《小小足球赛》（小学音乐四年级上册）教学方案设计</t>
  </si>
  <si>
    <t>82.7</t>
  </si>
  <si>
    <t>14495201157</t>
  </si>
  <si>
    <t>胡雨晨</t>
  </si>
  <si>
    <t>《粗心的小画家》（小学音乐二年级下册）教学方案设计</t>
  </si>
  <si>
    <t>87.6</t>
  </si>
  <si>
    <t>14495201158</t>
  </si>
  <si>
    <t>黄建国</t>
  </si>
  <si>
    <t>《打秋千》（小学音乐三年级上册）教学方案设计</t>
  </si>
  <si>
    <t>82.9</t>
  </si>
  <si>
    <t>14495201159</t>
  </si>
  <si>
    <t>黄珊</t>
  </si>
  <si>
    <t>《小河边长的花朵不要摘》（小学音乐三年级上册）教学方案设计</t>
  </si>
  <si>
    <t>14495201160</t>
  </si>
  <si>
    <t>蒋媛媛</t>
  </si>
  <si>
    <t>《拥军秧歌》（小学音乐五年级上册）教学方案设计</t>
  </si>
  <si>
    <t>14495201161</t>
  </si>
  <si>
    <t>雷理璐</t>
  </si>
  <si>
    <t>《小红帽》（小学音乐二年级上册）教学方案设计</t>
  </si>
  <si>
    <t>88.7</t>
  </si>
  <si>
    <t>14495201162</t>
  </si>
  <si>
    <t>李玲湘</t>
  </si>
  <si>
    <t>《欢乐颂》（小学音乐六年级上册）教学方案设计</t>
  </si>
  <si>
    <t>71.5</t>
  </si>
  <si>
    <t>14495201163</t>
  </si>
  <si>
    <t>林漾</t>
  </si>
  <si>
    <t>《亮火虫》（小学音乐一年级上册）教学方案设计</t>
  </si>
  <si>
    <t>86.7</t>
  </si>
  <si>
    <t>14495201165</t>
  </si>
  <si>
    <t>罗娟</t>
  </si>
  <si>
    <t>《小鸟，请到这里来》（小学音乐五年级上册）教学方案设计</t>
  </si>
  <si>
    <t>89.1</t>
  </si>
  <si>
    <t>14495201166</t>
  </si>
  <si>
    <t>宁柳珍</t>
  </si>
  <si>
    <t>《小雨沙沙》（小学音乐一年级下册）教学方案设计</t>
  </si>
  <si>
    <t>14495201167</t>
  </si>
  <si>
    <t>欧阳丹</t>
  </si>
  <si>
    <t>《国旗国旗真美丽》（小学音乐一年级上册）教学方案设计</t>
  </si>
  <si>
    <t>14495201168</t>
  </si>
  <si>
    <t>欧阳林琦</t>
  </si>
  <si>
    <t>《时间像小马车》（小学音乐二年级上册）教学方案设计</t>
  </si>
  <si>
    <t>14495201169</t>
  </si>
  <si>
    <t>阙亚慧</t>
  </si>
  <si>
    <t>《采山》（小学音乐三年级下册）教学方案设计</t>
  </si>
  <si>
    <t>14495201170</t>
  </si>
  <si>
    <t>申翊璇</t>
  </si>
  <si>
    <t>《踏雪寻梅》（小学音乐五年级上册）教学方案设计</t>
  </si>
  <si>
    <t>85.4</t>
  </si>
  <si>
    <t>14495201171</t>
  </si>
  <si>
    <t>覃海燕</t>
  </si>
  <si>
    <t>《彩色的中国》（小学音乐四年级下册）教学方案设计</t>
  </si>
  <si>
    <t>91</t>
  </si>
  <si>
    <t>14495201172</t>
  </si>
  <si>
    <t>万娜</t>
  </si>
  <si>
    <t>《如今家乡山连山》（小学音乐三年级上册）教学方案设计</t>
  </si>
  <si>
    <t>87.4</t>
  </si>
  <si>
    <t>14495201173</t>
  </si>
  <si>
    <t>王萍</t>
  </si>
  <si>
    <t>《欢乐的小雪花》（小学音乐二年级上册）教学方案设计</t>
  </si>
  <si>
    <t>14495201174</t>
  </si>
  <si>
    <t>吴薇婷</t>
  </si>
  <si>
    <t>《茉莉花》（小学音乐四年级上册）教学方案设计</t>
  </si>
  <si>
    <t>14495201175</t>
  </si>
  <si>
    <t>许晴</t>
  </si>
  <si>
    <t>《小毛驴》（小学音乐二年级上册）教学方案设计</t>
  </si>
  <si>
    <t>93.3</t>
  </si>
  <si>
    <t>14495201176</t>
  </si>
  <si>
    <t>阳雪羊</t>
  </si>
  <si>
    <t>《采贝歌》（小学音乐三年级上册）教学方案设计</t>
  </si>
  <si>
    <t>92.4</t>
  </si>
  <si>
    <t>14495201177</t>
  </si>
  <si>
    <t>杨思婷</t>
  </si>
  <si>
    <t>《银色的桦树林》（小学音乐三年级上册）教学方案设计</t>
  </si>
  <si>
    <t>14495201178</t>
  </si>
  <si>
    <t>杨晓</t>
  </si>
  <si>
    <t>《春来了》（小学音乐三年级下册）教学方案设计</t>
  </si>
  <si>
    <t>91.8</t>
  </si>
  <si>
    <t>14495201179</t>
  </si>
  <si>
    <t>杨妍</t>
  </si>
  <si>
    <t>《勇敢的鄂伦春》（小学音乐一年级下册）教学方案设计</t>
  </si>
  <si>
    <t>14495201180</t>
  </si>
  <si>
    <t>张梦缘</t>
  </si>
  <si>
    <t>85.9</t>
  </si>
  <si>
    <t>14495201181</t>
  </si>
  <si>
    <t>张正东</t>
  </si>
  <si>
    <t>《乌鸦与狐狸》（小学音乐五年级上册）教学方案设计</t>
  </si>
  <si>
    <t>89.3</t>
  </si>
  <si>
    <t>14495201182</t>
  </si>
  <si>
    <t>朱怀瑾</t>
  </si>
  <si>
    <t>《郊游》（小学音乐二年级上册）教学方案设计</t>
  </si>
  <si>
    <t>14495201183</t>
  </si>
  <si>
    <t>朱诗怡</t>
  </si>
  <si>
    <t>《洋娃娃和小熊跳舞》（小学音乐二年级下册）教学方案设计</t>
  </si>
  <si>
    <t>84.6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</si>
</sst>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18" workbookViewId="0">
      <selection activeCell="B9" sqref="B$1:B$1048576"/>
    </sheetView>
  </sheetViews>
  <sheetFormatPr defaultColWidth="9" defaultRowHeight="13.5"/>
  <cols>
    <col min="3" max="3" width="11.125" customWidth="1"/>
    <col min="6" max="6" width="52.75" customWidth="1"/>
    <col min="7" max="7" width="60.375" style="2" customWidth="1"/>
    <col min="8" max="8" width="10.625" customWidth="1"/>
  </cols>
  <sheetData>
    <row r="1" ht="32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25.5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 t="str">
        <f>HYPERLINK("http://120.92.71.219:7080/cx_sage/public/student_show_info.shtml?userId=XNYESFGDZKXX-14495201146&amp;token=OTIyOTVkNmE5YQ","http://120.92.71.219:7080/cx_sage/public/student_show_info.shtml?userId=XNYESFGDZKXX-14495201146&amp;token=OTIyOTVkNmE5YQ")</f>
        <v>http://120.92.71.219:7080/cx_sage/public/student_show_info.shtml?userId=XNYESFGDZKXX-14495201146&amp;token=OTIyOTVkNmE5YQ</v>
      </c>
      <c r="H3" s="7" t="s">
        <v>16</v>
      </c>
      <c r="I3" s="9" t="s">
        <v>17</v>
      </c>
    </row>
    <row r="4" s="1" customFormat="1" ht="25.5" spans="1:9">
      <c r="A4" s="7" t="s">
        <v>10</v>
      </c>
      <c r="B4" s="7" t="s">
        <v>11</v>
      </c>
      <c r="C4" s="7" t="s">
        <v>18</v>
      </c>
      <c r="D4" s="7" t="s">
        <v>19</v>
      </c>
      <c r="E4" s="7" t="s">
        <v>14</v>
      </c>
      <c r="F4" s="7" t="s">
        <v>20</v>
      </c>
      <c r="G4" s="8" t="str">
        <f>HYPERLINK("http://120.92.71.219:7080/cx_sage/public/student_show_info.shtml?userId=XNYESFGDZKXX-14495201147&amp;token=NzAyYzUzY2MxZg","http://120.92.71.219:7080/cx_sage/public/student_show_info.shtml?userId=XNYESFGDZKXX-14495201147&amp;token=NzAyYzUzY2MxZg")</f>
        <v>http://120.92.71.219:7080/cx_sage/public/student_show_info.shtml?userId=XNYESFGDZKXX-14495201147&amp;token=NzAyYzUzY2MxZg</v>
      </c>
      <c r="H4" s="7" t="s">
        <v>16</v>
      </c>
      <c r="I4" s="9" t="s">
        <v>21</v>
      </c>
    </row>
    <row r="5" s="1" customFormat="1" ht="25.5" spans="1:9">
      <c r="A5" s="7" t="s">
        <v>10</v>
      </c>
      <c r="B5" s="7" t="s">
        <v>11</v>
      </c>
      <c r="C5" s="7" t="s">
        <v>22</v>
      </c>
      <c r="D5" s="7" t="s">
        <v>23</v>
      </c>
      <c r="E5" s="7" t="s">
        <v>14</v>
      </c>
      <c r="F5" s="7" t="s">
        <v>24</v>
      </c>
      <c r="G5" s="8" t="str">
        <f>HYPERLINK("http://120.92.71.219:7080/cx_sage/public/student_show_info.shtml?userId=XNYESFGDZKXX-14495201148&amp;token=NmEwZGY5N2ViOA","http://120.92.71.219:7080/cx_sage/public/student_show_info.shtml?userId=XNYESFGDZKXX-14495201148&amp;token=NmEwZGY5N2ViOA")</f>
        <v>http://120.92.71.219:7080/cx_sage/public/student_show_info.shtml?userId=XNYESFGDZKXX-14495201148&amp;token=NmEwZGY5N2ViOA</v>
      </c>
      <c r="H5" s="7" t="s">
        <v>25</v>
      </c>
      <c r="I5" s="9" t="s">
        <v>26</v>
      </c>
    </row>
    <row r="6" s="1" customFormat="1" ht="25.5" spans="1:9">
      <c r="A6" s="7" t="s">
        <v>10</v>
      </c>
      <c r="B6" s="7" t="s">
        <v>11</v>
      </c>
      <c r="C6" s="7" t="s">
        <v>27</v>
      </c>
      <c r="D6" s="7" t="s">
        <v>28</v>
      </c>
      <c r="E6" s="7" t="s">
        <v>14</v>
      </c>
      <c r="F6" s="7" t="s">
        <v>29</v>
      </c>
      <c r="G6" s="8" t="str">
        <f>HYPERLINK("http://120.92.71.219:7080/cx_sage/public/student_show_info.shtml?userId=XNYESFGDZKXX-14495201149&amp;token=YWVlYzVhNDFjYw","http://120.92.71.219:7080/cx_sage/public/student_show_info.shtml?userId=XNYESFGDZKXX-14495201149&amp;token=YWVlYzVhNDFjYw")</f>
        <v>http://120.92.71.219:7080/cx_sage/public/student_show_info.shtml?userId=XNYESFGDZKXX-14495201149&amp;token=YWVlYzVhNDFjYw</v>
      </c>
      <c r="H6" s="7" t="s">
        <v>30</v>
      </c>
      <c r="I6" s="9" t="s">
        <v>31</v>
      </c>
    </row>
    <row r="7" s="1" customFormat="1" ht="25.5" spans="1:9">
      <c r="A7" s="7" t="s">
        <v>10</v>
      </c>
      <c r="B7" s="7" t="s">
        <v>11</v>
      </c>
      <c r="C7" s="7" t="s">
        <v>32</v>
      </c>
      <c r="D7" s="7" t="s">
        <v>33</v>
      </c>
      <c r="E7" s="7" t="s">
        <v>14</v>
      </c>
      <c r="F7" s="7" t="s">
        <v>34</v>
      </c>
      <c r="G7" s="8" t="str">
        <f>HYPERLINK("http://120.92.71.219:7080/cx_sage/public/student_show_info.shtml?userId=XNYESFGDZKXX-14495201150&amp;token=Y2I3N2QyOTQ5MQ","http://120.92.71.219:7080/cx_sage/public/student_show_info.shtml?userId=XNYESFGDZKXX-14495201150&amp;token=Y2I3N2QyOTQ5MQ")</f>
        <v>http://120.92.71.219:7080/cx_sage/public/student_show_info.shtml?userId=XNYESFGDZKXX-14495201150&amp;token=Y2I3N2QyOTQ5MQ</v>
      </c>
      <c r="H7" s="7" t="s">
        <v>35</v>
      </c>
      <c r="I7" s="9" t="s">
        <v>36</v>
      </c>
    </row>
    <row r="8" s="1" customFormat="1" ht="25.5" spans="1:9">
      <c r="A8" s="7" t="s">
        <v>10</v>
      </c>
      <c r="B8" s="7" t="s">
        <v>11</v>
      </c>
      <c r="C8" s="7" t="s">
        <v>37</v>
      </c>
      <c r="D8" s="7" t="s">
        <v>38</v>
      </c>
      <c r="E8" s="7" t="s">
        <v>14</v>
      </c>
      <c r="F8" s="7" t="s">
        <v>39</v>
      </c>
      <c r="G8" s="8" t="str">
        <f>HYPERLINK("http://120.92.71.219:7080/cx_sage/public/student_show_info.shtml?userId=XNYESFGDZKXX-14495201151&amp;token=MDc2ODAyYTAyNA","http://120.92.71.219:7080/cx_sage/public/student_show_info.shtml?userId=XNYESFGDZKXX-14495201151&amp;token=MDc2ODAyYTAyNA")</f>
        <v>http://120.92.71.219:7080/cx_sage/public/student_show_info.shtml?userId=XNYESFGDZKXX-14495201151&amp;token=MDc2ODAyYTAyNA</v>
      </c>
      <c r="H8" s="7" t="s">
        <v>40</v>
      </c>
      <c r="I8" s="9" t="s">
        <v>41</v>
      </c>
    </row>
    <row r="9" s="1" customFormat="1" ht="25.5" spans="1:9">
      <c r="A9" s="7" t="s">
        <v>10</v>
      </c>
      <c r="B9" s="7" t="s">
        <v>11</v>
      </c>
      <c r="C9" s="7" t="s">
        <v>42</v>
      </c>
      <c r="D9" s="7" t="s">
        <v>43</v>
      </c>
      <c r="E9" s="7" t="s">
        <v>14</v>
      </c>
      <c r="F9" s="7" t="s">
        <v>44</v>
      </c>
      <c r="G9" s="8" t="str">
        <f>HYPERLINK("http://120.92.71.219:7080/cx_sage/public/student_show_info.shtml?userId=XNYESFGDZKXX-14495201152&amp;token=N2U5NzUyMmRlNA","http://120.92.71.219:7080/cx_sage/public/student_show_info.shtml?userId=XNYESFGDZKXX-14495201152&amp;token=N2U5NzUyMmRlNA")</f>
        <v>http://120.92.71.219:7080/cx_sage/public/student_show_info.shtml?userId=XNYESFGDZKXX-14495201152&amp;token=N2U5NzUyMmRlNA</v>
      </c>
      <c r="H9" s="7" t="s">
        <v>45</v>
      </c>
      <c r="I9" s="9" t="s">
        <v>46</v>
      </c>
    </row>
    <row r="10" s="1" customFormat="1" ht="25.5" spans="1:9">
      <c r="A10" s="7" t="s">
        <v>10</v>
      </c>
      <c r="B10" s="7" t="s">
        <v>11</v>
      </c>
      <c r="C10" s="7" t="s">
        <v>47</v>
      </c>
      <c r="D10" s="7" t="s">
        <v>48</v>
      </c>
      <c r="E10" s="7" t="s">
        <v>14</v>
      </c>
      <c r="F10" s="7" t="s">
        <v>49</v>
      </c>
      <c r="G10" s="8" t="str">
        <f>HYPERLINK("http://120.92.71.219:7080/cx_sage/public/student_show_info.shtml?userId=XNYESFGDZKXX-14495201153&amp;token=NTgxNDVlYzFhYw","http://120.92.71.219:7080/cx_sage/public/student_show_info.shtml?userId=XNYESFGDZKXX-14495201153&amp;token=NTgxNDVlYzFhYw")</f>
        <v>http://120.92.71.219:7080/cx_sage/public/student_show_info.shtml?userId=XNYESFGDZKXX-14495201153&amp;token=NTgxNDVlYzFhYw</v>
      </c>
      <c r="H10" s="7" t="s">
        <v>50</v>
      </c>
      <c r="I10" s="9" t="s">
        <v>51</v>
      </c>
    </row>
    <row r="11" s="1" customFormat="1" ht="25.5" spans="1:9">
      <c r="A11" s="7" t="s">
        <v>10</v>
      </c>
      <c r="B11" s="7" t="s">
        <v>11</v>
      </c>
      <c r="C11" s="7" t="s">
        <v>52</v>
      </c>
      <c r="D11" s="7" t="s">
        <v>53</v>
      </c>
      <c r="E11" s="7" t="s">
        <v>14</v>
      </c>
      <c r="F11" s="7" t="s">
        <v>54</v>
      </c>
      <c r="G11" s="8" t="str">
        <f>HYPERLINK("http://120.92.71.219:7080/cx_sage/public/student_show_info.shtml?userId=XNYESFGDZKXX-14495201154&amp;token=OTRiNGE5ODc3Ng","http://120.92.71.219:7080/cx_sage/public/student_show_info.shtml?userId=XNYESFGDZKXX-14495201154&amp;token=OTRiNGE5ODc3Ng")</f>
        <v>http://120.92.71.219:7080/cx_sage/public/student_show_info.shtml?userId=XNYESFGDZKXX-14495201154&amp;token=OTRiNGE5ODc3Ng</v>
      </c>
      <c r="H11" s="7" t="s">
        <v>45</v>
      </c>
      <c r="I11" s="9" t="s">
        <v>55</v>
      </c>
    </row>
    <row r="12" s="1" customFormat="1" ht="25.5" spans="1:9">
      <c r="A12" s="7" t="s">
        <v>10</v>
      </c>
      <c r="B12" s="7" t="s">
        <v>11</v>
      </c>
      <c r="C12" s="7" t="s">
        <v>56</v>
      </c>
      <c r="D12" s="7" t="s">
        <v>57</v>
      </c>
      <c r="E12" s="7" t="s">
        <v>14</v>
      </c>
      <c r="F12" s="7" t="s">
        <v>58</v>
      </c>
      <c r="G12" s="8" t="str">
        <f>HYPERLINK("http://120.92.71.219:7080/cx_sage/public/student_show_info.shtml?userId=XNYESFGDZKXX-14495201155&amp;token=OTA1YWZiZDMxNg","http://120.92.71.219:7080/cx_sage/public/student_show_info.shtml?userId=XNYESFGDZKXX-14495201155&amp;token=OTA1YWZiZDMxNg")</f>
        <v>http://120.92.71.219:7080/cx_sage/public/student_show_info.shtml?userId=XNYESFGDZKXX-14495201155&amp;token=OTA1YWZiZDMxNg</v>
      </c>
      <c r="H12" s="7" t="s">
        <v>35</v>
      </c>
      <c r="I12" s="9" t="s">
        <v>59</v>
      </c>
    </row>
    <row r="13" s="1" customFormat="1" ht="25.5" spans="1:14">
      <c r="A13" s="7" t="s">
        <v>10</v>
      </c>
      <c r="B13" s="7" t="s">
        <v>11</v>
      </c>
      <c r="C13" s="7" t="s">
        <v>60</v>
      </c>
      <c r="D13" s="7" t="s">
        <v>61</v>
      </c>
      <c r="E13" s="7" t="s">
        <v>14</v>
      </c>
      <c r="F13" s="7" t="s">
        <v>62</v>
      </c>
      <c r="G13" s="8" t="str">
        <f>HYPERLINK("http://120.92.71.219:7080/cx_sage/public/student_show_info.shtml?userId=XNYESFGDZKXX-14495201156&amp;token=NGU2ZTcwMzliMA","http://120.92.71.219:7080/cx_sage/public/student_show_info.shtml?userId=XNYESFGDZKXX-14495201156&amp;token=NGU2ZTcwMzliMA")</f>
        <v>http://120.92.71.219:7080/cx_sage/public/student_show_info.shtml?userId=XNYESFGDZKXX-14495201156&amp;token=NGU2ZTcwMzliMA</v>
      </c>
      <c r="H13" s="7" t="s">
        <v>30</v>
      </c>
      <c r="I13" s="9" t="s">
        <v>63</v>
      </c>
      <c r="N13" s="10"/>
    </row>
    <row r="14" s="1" customFormat="1" ht="25.5" spans="1:9">
      <c r="A14" s="7" t="s">
        <v>10</v>
      </c>
      <c r="B14" s="7" t="s">
        <v>11</v>
      </c>
      <c r="C14" s="7" t="s">
        <v>64</v>
      </c>
      <c r="D14" s="7" t="s">
        <v>65</v>
      </c>
      <c r="E14" s="7" t="s">
        <v>14</v>
      </c>
      <c r="F14" s="7" t="s">
        <v>66</v>
      </c>
      <c r="G14" s="8" t="str">
        <f>HYPERLINK("http://120.92.71.219:7080/cx_sage/public/student_show_info.shtml?userId=XNYESFGDZKXX-14495201157&amp;token=NDQ4ZTFiZmRhNQ","http://120.92.71.219:7080/cx_sage/public/student_show_info.shtml?userId=XNYESFGDZKXX-14495201157&amp;token=NDQ4ZTFiZmRhNQ")</f>
        <v>http://120.92.71.219:7080/cx_sage/public/student_show_info.shtml?userId=XNYESFGDZKXX-14495201157&amp;token=NDQ4ZTFiZmRhNQ</v>
      </c>
      <c r="H14" s="7" t="s">
        <v>30</v>
      </c>
      <c r="I14" s="9" t="s">
        <v>67</v>
      </c>
    </row>
    <row r="15" s="1" customFormat="1" ht="25.5" spans="1:9">
      <c r="A15" s="7" t="s">
        <v>10</v>
      </c>
      <c r="B15" s="7" t="s">
        <v>11</v>
      </c>
      <c r="C15" s="7" t="s">
        <v>68</v>
      </c>
      <c r="D15" s="7" t="s">
        <v>69</v>
      </c>
      <c r="E15" s="7" t="s">
        <v>14</v>
      </c>
      <c r="F15" s="7" t="s">
        <v>70</v>
      </c>
      <c r="G15" s="8" t="str">
        <f>HYPERLINK("http://120.92.71.219:7080/cx_sage/public/student_show_info.shtml?userId=XNYESFGDZKXX-14495201158&amp;token=MGZhZTc1MzkwYw","http://120.92.71.219:7080/cx_sage/public/student_show_info.shtml?userId=XNYESFGDZKXX-14495201158&amp;token=MGZhZTc1MzkwYw")</f>
        <v>http://120.92.71.219:7080/cx_sage/public/student_show_info.shtml?userId=XNYESFGDZKXX-14495201158&amp;token=MGZhZTc1MzkwYw</v>
      </c>
      <c r="H15" s="7" t="s">
        <v>35</v>
      </c>
      <c r="I15" s="9" t="s">
        <v>71</v>
      </c>
    </row>
    <row r="16" s="1" customFormat="1" ht="25.5" spans="1:9">
      <c r="A16" s="7" t="s">
        <v>10</v>
      </c>
      <c r="B16" s="7" t="s">
        <v>11</v>
      </c>
      <c r="C16" s="7" t="s">
        <v>72</v>
      </c>
      <c r="D16" s="7" t="s">
        <v>73</v>
      </c>
      <c r="E16" s="7" t="s">
        <v>14</v>
      </c>
      <c r="F16" s="7" t="s">
        <v>74</v>
      </c>
      <c r="G16" s="8" t="str">
        <f>HYPERLINK("http://120.92.71.219:7080/cx_sage/public/student_show_info.shtml?userId=XNYESFGDZKXX-14495201159&amp;token=Y2I5OTYxNzFhMg","http://120.92.71.219:7080/cx_sage/public/student_show_info.shtml?userId=XNYESFGDZKXX-14495201159&amp;token=Y2I5OTYxNzFhMg")</f>
        <v>http://120.92.71.219:7080/cx_sage/public/student_show_info.shtml?userId=XNYESFGDZKXX-14495201159&amp;token=Y2I5OTYxNzFhMg</v>
      </c>
      <c r="H16" s="7" t="s">
        <v>45</v>
      </c>
      <c r="I16" s="9" t="s">
        <v>55</v>
      </c>
    </row>
    <row r="17" s="1" customFormat="1" ht="25.5" spans="1:9">
      <c r="A17" s="7" t="s">
        <v>10</v>
      </c>
      <c r="B17" s="7" t="s">
        <v>11</v>
      </c>
      <c r="C17" s="7" t="s">
        <v>75</v>
      </c>
      <c r="D17" s="7" t="s">
        <v>76</v>
      </c>
      <c r="E17" s="7" t="s">
        <v>14</v>
      </c>
      <c r="F17" s="7" t="s">
        <v>77</v>
      </c>
      <c r="G17" s="8" t="str">
        <f>HYPERLINK("http://120.92.71.219:7080/cx_sage/public/student_show_info.shtml?userId=XNYESFGDZKXX-14495201160&amp;token=ZGE0MDMyZDVmYQ","http://120.92.71.219:7080/cx_sage/public/student_show_info.shtml?userId=XNYESFGDZKXX-14495201160&amp;token=ZGE0MDMyZDVmYQ")</f>
        <v>http://120.92.71.219:7080/cx_sage/public/student_show_info.shtml?userId=XNYESFGDZKXX-14495201160&amp;token=ZGE0MDMyZDVmYQ</v>
      </c>
      <c r="H17" s="7" t="s">
        <v>45</v>
      </c>
      <c r="I17" s="9" t="s">
        <v>55</v>
      </c>
    </row>
    <row r="18" s="1" customFormat="1" ht="25.5" spans="1:9">
      <c r="A18" s="7" t="s">
        <v>10</v>
      </c>
      <c r="B18" s="7" t="s">
        <v>11</v>
      </c>
      <c r="C18" s="7" t="s">
        <v>78</v>
      </c>
      <c r="D18" s="7" t="s">
        <v>79</v>
      </c>
      <c r="E18" s="7" t="s">
        <v>14</v>
      </c>
      <c r="F18" s="7" t="s">
        <v>80</v>
      </c>
      <c r="G18" s="8" t="str">
        <f>HYPERLINK("http://120.92.71.219:7080/cx_sage/public/student_show_info.shtml?userId=XNYESFGDZKXX-14495201161&amp;token=MzU2NzNjZTYxNA","http://120.92.71.219:7080/cx_sage/public/student_show_info.shtml?userId=XNYESFGDZKXX-14495201161&amp;token=MzU2NzNjZTYxNA")</f>
        <v>http://120.92.71.219:7080/cx_sage/public/student_show_info.shtml?userId=XNYESFGDZKXX-14495201161&amp;token=MzU2NzNjZTYxNA</v>
      </c>
      <c r="H18" s="7" t="s">
        <v>16</v>
      </c>
      <c r="I18" s="9" t="s">
        <v>81</v>
      </c>
    </row>
    <row r="19" s="1" customFormat="1" ht="25.5" spans="1:9">
      <c r="A19" s="7" t="s">
        <v>10</v>
      </c>
      <c r="B19" s="7" t="s">
        <v>11</v>
      </c>
      <c r="C19" s="7" t="s">
        <v>82</v>
      </c>
      <c r="D19" s="7" t="s">
        <v>83</v>
      </c>
      <c r="E19" s="7" t="s">
        <v>14</v>
      </c>
      <c r="F19" s="7" t="s">
        <v>84</v>
      </c>
      <c r="G19" s="8" t="str">
        <f>HYPERLINK("http://120.92.71.219:7080/cx_sage/public/student_show_info.shtml?userId=XNYESFGDZKXX-14495201162&amp;token=YmU5ZGM1YWU3Yw","http://120.92.71.219:7080/cx_sage/public/student_show_info.shtml?userId=XNYESFGDZKXX-14495201162&amp;token=YmU5ZGM1YWU3Yw")</f>
        <v>http://120.92.71.219:7080/cx_sage/public/student_show_info.shtml?userId=XNYESFGDZKXX-14495201162&amp;token=YmU5ZGM1YWU3Yw</v>
      </c>
      <c r="H19" s="7" t="s">
        <v>25</v>
      </c>
      <c r="I19" s="9" t="s">
        <v>85</v>
      </c>
    </row>
    <row r="20" s="1" customFormat="1" ht="25.5" spans="1:9">
      <c r="A20" s="7" t="s">
        <v>10</v>
      </c>
      <c r="B20" s="7" t="s">
        <v>11</v>
      </c>
      <c r="C20" s="7" t="s">
        <v>86</v>
      </c>
      <c r="D20" s="7" t="s">
        <v>87</v>
      </c>
      <c r="E20" s="7" t="s">
        <v>14</v>
      </c>
      <c r="F20" s="7" t="s">
        <v>88</v>
      </c>
      <c r="G20" s="8" t="str">
        <f>HYPERLINK("http://120.92.71.219:7080/cx_sage/public/student_show_info.shtml?userId=XNYESFGDZKXX-14495201163&amp;token=ZDQ2ZjdkNWViOQ","http://120.92.71.219:7080/cx_sage/public/student_show_info.shtml?userId=XNYESFGDZKXX-14495201163&amp;token=ZDQ2ZjdkNWViOQ")</f>
        <v>http://120.92.71.219:7080/cx_sage/public/student_show_info.shtml?userId=XNYESFGDZKXX-14495201163&amp;token=ZDQ2ZjdkNWViOQ</v>
      </c>
      <c r="H20" s="7" t="s">
        <v>45</v>
      </c>
      <c r="I20" s="9" t="s">
        <v>89</v>
      </c>
    </row>
    <row r="21" s="1" customFormat="1" ht="25.5" spans="1:9">
      <c r="A21" s="7" t="s">
        <v>10</v>
      </c>
      <c r="B21" s="7" t="s">
        <v>11</v>
      </c>
      <c r="C21" s="7" t="s">
        <v>90</v>
      </c>
      <c r="D21" s="7" t="s">
        <v>91</v>
      </c>
      <c r="E21" s="7" t="s">
        <v>14</v>
      </c>
      <c r="F21" s="7" t="s">
        <v>92</v>
      </c>
      <c r="G21" s="8" t="str">
        <f>HYPERLINK("http://120.92.71.219:7080/cx_sage/public/student_show_info.shtml?userId=XNYESFGDZKXX-14495201165&amp;token=ZDY4MTExYzJjMw","http://120.92.71.219:7080/cx_sage/public/student_show_info.shtml?userId=XNYESFGDZKXX-14495201165&amp;token=ZDY4MTExYzJjMw")</f>
        <v>http://120.92.71.219:7080/cx_sage/public/student_show_info.shtml?userId=XNYESFGDZKXX-14495201165&amp;token=ZDY4MTExYzJjMw</v>
      </c>
      <c r="H21" s="7" t="s">
        <v>25</v>
      </c>
      <c r="I21" s="9" t="s">
        <v>93</v>
      </c>
    </row>
    <row r="22" s="1" customFormat="1" ht="25.5" spans="1:9">
      <c r="A22" s="7" t="s">
        <v>10</v>
      </c>
      <c r="B22" s="7" t="s">
        <v>11</v>
      </c>
      <c r="C22" s="7" t="s">
        <v>94</v>
      </c>
      <c r="D22" s="7" t="s">
        <v>95</v>
      </c>
      <c r="E22" s="7" t="s">
        <v>14</v>
      </c>
      <c r="F22" s="7" t="s">
        <v>96</v>
      </c>
      <c r="G22" s="8" t="str">
        <f>HYPERLINK("http://120.92.71.219:7080/cx_sage/public/student_show_info.shtml?userId=XNYESFGDZKXX-14495201166&amp;token=Y2NjZDY3OWNkYQ","http://120.92.71.219:7080/cx_sage/public/student_show_info.shtml?userId=XNYESFGDZKXX-14495201166&amp;token=Y2NjZDY3OWNkYQ")</f>
        <v>http://120.92.71.219:7080/cx_sage/public/student_show_info.shtml?userId=XNYESFGDZKXX-14495201166&amp;token=Y2NjZDY3OWNkYQ</v>
      </c>
      <c r="H22" s="7" t="s">
        <v>25</v>
      </c>
      <c r="I22" s="9" t="s">
        <v>26</v>
      </c>
    </row>
    <row r="23" s="1" customFormat="1" ht="25.5" spans="1:9">
      <c r="A23" s="7" t="s">
        <v>10</v>
      </c>
      <c r="B23" s="7" t="s">
        <v>11</v>
      </c>
      <c r="C23" s="7" t="s">
        <v>97</v>
      </c>
      <c r="D23" s="7" t="s">
        <v>98</v>
      </c>
      <c r="E23" s="7" t="s">
        <v>14</v>
      </c>
      <c r="F23" s="7" t="s">
        <v>99</v>
      </c>
      <c r="G23" s="8" t="str">
        <f>HYPERLINK("http://120.92.71.219:7080/cx_sage/public/student_show_info.shtml?userId=XNYESFGDZKXX-14495201167&amp;token=OWY1MGE1NzA1NA","http://120.92.71.219:7080/cx_sage/public/student_show_info.shtml?userId=XNYESFGDZKXX-14495201167&amp;token=OWY1MGE1NzA1NA")</f>
        <v>http://120.92.71.219:7080/cx_sage/public/student_show_info.shtml?userId=XNYESFGDZKXX-14495201167&amp;token=OWY1MGE1NzA1NA</v>
      </c>
      <c r="H23" s="7" t="s">
        <v>35</v>
      </c>
      <c r="I23" s="9" t="s">
        <v>26</v>
      </c>
    </row>
    <row r="24" s="1" customFormat="1" ht="25.5" spans="1:9">
      <c r="A24" s="7" t="s">
        <v>10</v>
      </c>
      <c r="B24" s="7" t="s">
        <v>11</v>
      </c>
      <c r="C24" s="7" t="s">
        <v>100</v>
      </c>
      <c r="D24" s="7" t="s">
        <v>101</v>
      </c>
      <c r="E24" s="7" t="s">
        <v>14</v>
      </c>
      <c r="F24" s="7" t="s">
        <v>102</v>
      </c>
      <c r="G24" s="8" t="str">
        <f>HYPERLINK("http://120.92.71.219:7080/cx_sage/public/student_show_info.shtml?userId=XNYESFGDZKXX-14495201168&amp;token=NDk1OGIxZDU3Zg","http://120.92.71.219:7080/cx_sage/public/student_show_info.shtml?userId=XNYESFGDZKXX-14495201168&amp;token=NDk1OGIxZDU3Zg")</f>
        <v>http://120.92.71.219:7080/cx_sage/public/student_show_info.shtml?userId=XNYESFGDZKXX-14495201168&amp;token=NDk1OGIxZDU3Zg</v>
      </c>
      <c r="H24" s="7" t="s">
        <v>50</v>
      </c>
      <c r="I24" s="9" t="s">
        <v>21</v>
      </c>
    </row>
    <row r="25" s="1" customFormat="1" ht="25.5" spans="1:9">
      <c r="A25" s="7" t="s">
        <v>10</v>
      </c>
      <c r="B25" s="7" t="s">
        <v>11</v>
      </c>
      <c r="C25" s="7" t="s">
        <v>103</v>
      </c>
      <c r="D25" s="7" t="s">
        <v>104</v>
      </c>
      <c r="E25" s="7" t="s">
        <v>14</v>
      </c>
      <c r="F25" s="7" t="s">
        <v>105</v>
      </c>
      <c r="G25" s="8" t="str">
        <f>HYPERLINK("http://120.92.71.219:7080/cx_sage/public/student_show_info.shtml?userId=XNYESFGDZKXX-14495201169&amp;token=YzU1NDIzMDQ5Mw","http://120.92.71.219:7080/cx_sage/public/student_show_info.shtml?userId=XNYESFGDZKXX-14495201169&amp;token=YzU1NDIzMDQ5Mw")</f>
        <v>http://120.92.71.219:7080/cx_sage/public/student_show_info.shtml?userId=XNYESFGDZKXX-14495201169&amp;token=YzU1NDIzMDQ5Mw</v>
      </c>
      <c r="H25" s="7" t="s">
        <v>25</v>
      </c>
      <c r="I25" s="11">
        <v>72</v>
      </c>
    </row>
    <row r="26" s="1" customFormat="1" ht="25.5" spans="1:9">
      <c r="A26" s="7" t="s">
        <v>10</v>
      </c>
      <c r="B26" s="7" t="s">
        <v>11</v>
      </c>
      <c r="C26" s="7" t="s">
        <v>106</v>
      </c>
      <c r="D26" s="7" t="s">
        <v>107</v>
      </c>
      <c r="E26" s="7" t="s">
        <v>14</v>
      </c>
      <c r="F26" s="7" t="s">
        <v>108</v>
      </c>
      <c r="G26" s="8" t="str">
        <f>HYPERLINK("http://120.92.71.219:7080/cx_sage/public/student_show_info.shtml?userId=XNYESFGDZKXX-14495201170&amp;token=MDZlMTNmNzUxOA","http://120.92.71.219:7080/cx_sage/public/student_show_info.shtml?userId=XNYESFGDZKXX-14495201170&amp;token=MDZlMTNmNzUxOA")</f>
        <v>http://120.92.71.219:7080/cx_sage/public/student_show_info.shtml?userId=XNYESFGDZKXX-14495201170&amp;token=MDZlMTNmNzUxOA</v>
      </c>
      <c r="H26" s="7" t="s">
        <v>40</v>
      </c>
      <c r="I26" s="9" t="s">
        <v>109</v>
      </c>
    </row>
    <row r="27" s="1" customFormat="1" ht="25.5" spans="1:9">
      <c r="A27" s="7" t="s">
        <v>10</v>
      </c>
      <c r="B27" s="7" t="s">
        <v>11</v>
      </c>
      <c r="C27" s="7" t="s">
        <v>110</v>
      </c>
      <c r="D27" s="7" t="s">
        <v>111</v>
      </c>
      <c r="E27" s="7" t="s">
        <v>14</v>
      </c>
      <c r="F27" s="7" t="s">
        <v>112</v>
      </c>
      <c r="G27" s="8" t="str">
        <f>HYPERLINK("http://120.92.71.219:7080/cx_sage/public/student_show_info.shtml?userId=XNYESFGDZKXX-14495201171&amp;token=MWViYTgzODdlMA","http://120.92.71.219:7080/cx_sage/public/student_show_info.shtml?userId=XNYESFGDZKXX-14495201171&amp;token=MWViYTgzODdlMA")</f>
        <v>http://120.92.71.219:7080/cx_sage/public/student_show_info.shtml?userId=XNYESFGDZKXX-14495201171&amp;token=MWViYTgzODdlMA</v>
      </c>
      <c r="H27" s="7" t="s">
        <v>16</v>
      </c>
      <c r="I27" s="9" t="s">
        <v>113</v>
      </c>
    </row>
    <row r="28" s="1" customFormat="1" ht="25.5" spans="1:9">
      <c r="A28" s="7" t="s">
        <v>10</v>
      </c>
      <c r="B28" s="7" t="s">
        <v>11</v>
      </c>
      <c r="C28" s="7" t="s">
        <v>114</v>
      </c>
      <c r="D28" s="7" t="s">
        <v>115</v>
      </c>
      <c r="E28" s="7" t="s">
        <v>14</v>
      </c>
      <c r="F28" s="7" t="s">
        <v>116</v>
      </c>
      <c r="G28" s="8" t="str">
        <f>HYPERLINK("http://120.92.71.219:7080/cx_sage/public/student_show_info.shtml?userId=XNYESFGDZKXX-14495201172&amp;token=YTY3ZWQ0MjBiNQ","http://120.92.71.219:7080/cx_sage/public/student_show_info.shtml?userId=XNYESFGDZKXX-14495201172&amp;token=YTY3ZWQ0MjBiNQ")</f>
        <v>http://120.92.71.219:7080/cx_sage/public/student_show_info.shtml?userId=XNYESFGDZKXX-14495201172&amp;token=YTY3ZWQ0MjBiNQ</v>
      </c>
      <c r="H28" s="7" t="s">
        <v>16</v>
      </c>
      <c r="I28" s="9" t="s">
        <v>117</v>
      </c>
    </row>
    <row r="29" s="1" customFormat="1" ht="25.5" spans="1:9">
      <c r="A29" s="7" t="s">
        <v>10</v>
      </c>
      <c r="B29" s="7" t="s">
        <v>11</v>
      </c>
      <c r="C29" s="7" t="s">
        <v>118</v>
      </c>
      <c r="D29" s="7" t="s">
        <v>119</v>
      </c>
      <c r="E29" s="7" t="s">
        <v>14</v>
      </c>
      <c r="F29" s="7" t="s">
        <v>120</v>
      </c>
      <c r="G29" s="8" t="str">
        <f>HYPERLINK("http://120.92.71.219:7080/cx_sage/public/student_show_info.shtml?userId=XNYESFGDZKXX-14495201173&amp;token=ZjVhOGM2MjU3Yg","http://120.92.71.219:7080/cx_sage/public/student_show_info.shtml?userId=XNYESFGDZKXX-14495201173&amp;token=ZjVhOGM2MjU3Yg")</f>
        <v>http://120.92.71.219:7080/cx_sage/public/student_show_info.shtml?userId=XNYESFGDZKXX-14495201173&amp;token=ZjVhOGM2MjU3Yg</v>
      </c>
      <c r="H29" s="7" t="s">
        <v>25</v>
      </c>
      <c r="I29" s="9" t="s">
        <v>93</v>
      </c>
    </row>
    <row r="30" s="1" customFormat="1" ht="25.5" spans="1:9">
      <c r="A30" s="7" t="s">
        <v>10</v>
      </c>
      <c r="B30" s="7" t="s">
        <v>11</v>
      </c>
      <c r="C30" s="7" t="s">
        <v>121</v>
      </c>
      <c r="D30" s="7" t="s">
        <v>122</v>
      </c>
      <c r="E30" s="7" t="s">
        <v>14</v>
      </c>
      <c r="F30" s="7" t="s">
        <v>123</v>
      </c>
      <c r="G30" s="8" t="str">
        <f>HYPERLINK("http://120.92.71.219:7080/cx_sage/public/student_show_info.shtml?userId=XNYESFGDZKXX-14495201174&amp;token=ZjBhZTBkNDEwNw","http://120.92.71.219:7080/cx_sage/public/student_show_info.shtml?userId=XNYESFGDZKXX-14495201174&amp;token=ZjBhZTBkNDEwNw")</f>
        <v>http://120.92.71.219:7080/cx_sage/public/student_show_info.shtml?userId=XNYESFGDZKXX-14495201174&amp;token=ZjBhZTBkNDEwNw</v>
      </c>
      <c r="H30" s="7" t="s">
        <v>45</v>
      </c>
      <c r="I30" s="9" t="s">
        <v>55</v>
      </c>
    </row>
    <row r="31" s="1" customFormat="1" ht="25.5" spans="1:9">
      <c r="A31" s="7" t="s">
        <v>10</v>
      </c>
      <c r="B31" s="7" t="s">
        <v>11</v>
      </c>
      <c r="C31" s="7" t="s">
        <v>124</v>
      </c>
      <c r="D31" s="7" t="s">
        <v>125</v>
      </c>
      <c r="E31" s="7" t="s">
        <v>14</v>
      </c>
      <c r="F31" s="7" t="s">
        <v>126</v>
      </c>
      <c r="G31" s="8" t="str">
        <f>HYPERLINK("http://120.92.71.219:7080/cx_sage/public/student_show_info.shtml?userId=XNYESFGDZKXX-14495201175&amp;token=M2U2OGI5M2YxNA","http://120.92.71.219:7080/cx_sage/public/student_show_info.shtml?userId=XNYESFGDZKXX-14495201175&amp;token=M2U2OGI5M2YxNA")</f>
        <v>http://120.92.71.219:7080/cx_sage/public/student_show_info.shtml?userId=XNYESFGDZKXX-14495201175&amp;token=M2U2OGI5M2YxNA</v>
      </c>
      <c r="H31" s="7" t="s">
        <v>40</v>
      </c>
      <c r="I31" s="9" t="s">
        <v>127</v>
      </c>
    </row>
    <row r="32" s="1" customFormat="1" ht="25.5" spans="1:9">
      <c r="A32" s="7" t="s">
        <v>10</v>
      </c>
      <c r="B32" s="7" t="s">
        <v>11</v>
      </c>
      <c r="C32" s="7" t="s">
        <v>128</v>
      </c>
      <c r="D32" s="7" t="s">
        <v>129</v>
      </c>
      <c r="E32" s="7" t="s">
        <v>14</v>
      </c>
      <c r="F32" s="7" t="s">
        <v>130</v>
      </c>
      <c r="G32" s="8" t="str">
        <f>HYPERLINK("http://120.92.71.219:7080/cx_sage/public/student_show_info.shtml?userId=XNYESFGDZKXX-14495201176&amp;token=MTQ4YzgzZmI1NA","http://120.92.71.219:7080/cx_sage/public/student_show_info.shtml?userId=XNYESFGDZKXX-14495201176&amp;token=MTQ4YzgzZmI1NA")</f>
        <v>http://120.92.71.219:7080/cx_sage/public/student_show_info.shtml?userId=XNYESFGDZKXX-14495201176&amp;token=MTQ4YzgzZmI1NA</v>
      </c>
      <c r="H32" s="7" t="s">
        <v>50</v>
      </c>
      <c r="I32" s="9" t="s">
        <v>131</v>
      </c>
    </row>
    <row r="33" s="1" customFormat="1" ht="25.5" spans="1:9">
      <c r="A33" s="7" t="s">
        <v>10</v>
      </c>
      <c r="B33" s="7" t="s">
        <v>11</v>
      </c>
      <c r="C33" s="7" t="s">
        <v>132</v>
      </c>
      <c r="D33" s="7" t="s">
        <v>133</v>
      </c>
      <c r="E33" s="7" t="s">
        <v>14</v>
      </c>
      <c r="F33" s="7" t="s">
        <v>134</v>
      </c>
      <c r="G33" s="8" t="str">
        <f>HYPERLINK("http://120.92.71.219:7080/cx_sage/public/student_show_info.shtml?userId=XNYESFGDZKXX-14495201177&amp;token=N2M5NGY5ZmQ2Ng","http://120.92.71.219:7080/cx_sage/public/student_show_info.shtml?userId=XNYESFGDZKXX-14495201177&amp;token=N2M5NGY5ZmQ2Ng")</f>
        <v>http://120.92.71.219:7080/cx_sage/public/student_show_info.shtml?userId=XNYESFGDZKXX-14495201177&amp;token=N2M5NGY5ZmQ2Ng</v>
      </c>
      <c r="H33" s="7" t="s">
        <v>50</v>
      </c>
      <c r="I33" s="9" t="s">
        <v>93</v>
      </c>
    </row>
    <row r="34" s="1" customFormat="1" ht="25.5" spans="1:9">
      <c r="A34" s="7" t="s">
        <v>10</v>
      </c>
      <c r="B34" s="7" t="s">
        <v>11</v>
      </c>
      <c r="C34" s="7" t="s">
        <v>135</v>
      </c>
      <c r="D34" s="7" t="s">
        <v>136</v>
      </c>
      <c r="E34" s="7" t="s">
        <v>14</v>
      </c>
      <c r="F34" s="7" t="s">
        <v>137</v>
      </c>
      <c r="G34" s="8" t="str">
        <f>HYPERLINK("http://120.92.71.219:7080/cx_sage/public/student_show_info.shtml?userId=XNYESFGDZKXX-14495201178&amp;token=MTM5MDc3YjMzNA","http://120.92.71.219:7080/cx_sage/public/student_show_info.shtml?userId=XNYESFGDZKXX-14495201178&amp;token=MTM5MDc3YjMzNA")</f>
        <v>http://120.92.71.219:7080/cx_sage/public/student_show_info.shtml?userId=XNYESFGDZKXX-14495201178&amp;token=MTM5MDc3YjMzNA</v>
      </c>
      <c r="H34" s="7" t="s">
        <v>30</v>
      </c>
      <c r="I34" s="9" t="s">
        <v>138</v>
      </c>
    </row>
    <row r="35" s="1" customFormat="1" ht="25.5" spans="1:9">
      <c r="A35" s="7" t="s">
        <v>10</v>
      </c>
      <c r="B35" s="7" t="s">
        <v>11</v>
      </c>
      <c r="C35" s="7" t="s">
        <v>139</v>
      </c>
      <c r="D35" s="7" t="s">
        <v>140</v>
      </c>
      <c r="E35" s="7" t="s">
        <v>14</v>
      </c>
      <c r="F35" s="7" t="s">
        <v>141</v>
      </c>
      <c r="G35" s="8" t="str">
        <f>HYPERLINK("http://120.92.71.219:7080/cx_sage/public/student_show_info.shtml?userId=XNYESFGDZKXX-14495201179&amp;token=OWVhODNjOThjYw","http://120.92.71.219:7080/cx_sage/public/student_show_info.shtml?userId=XNYESFGDZKXX-14495201179&amp;token=OWVhODNjOThjYw")</f>
        <v>http://120.92.71.219:7080/cx_sage/public/student_show_info.shtml?userId=XNYESFGDZKXX-14495201179&amp;token=OWVhODNjOThjYw</v>
      </c>
      <c r="H35" s="7" t="s">
        <v>16</v>
      </c>
      <c r="I35" s="9" t="s">
        <v>21</v>
      </c>
    </row>
    <row r="36" s="1" customFormat="1" ht="25.5" spans="1:9">
      <c r="A36" s="7" t="s">
        <v>10</v>
      </c>
      <c r="B36" s="7" t="s">
        <v>11</v>
      </c>
      <c r="C36" s="7" t="s">
        <v>142</v>
      </c>
      <c r="D36" s="7" t="s">
        <v>143</v>
      </c>
      <c r="E36" s="7" t="s">
        <v>14</v>
      </c>
      <c r="F36" s="7" t="s">
        <v>84</v>
      </c>
      <c r="G36" s="8" t="str">
        <f>HYPERLINK("http://120.92.71.219:7080/cx_sage/public/student_show_info.shtml?userId=XNYESFGDZKXX-14495201180&amp;token=OGY3YzMxMWM3ZQ","http://120.92.71.219:7080/cx_sage/public/student_show_info.shtml?userId=XNYESFGDZKXX-14495201180&amp;token=OGY3YzMxMWM3ZQ")</f>
        <v>http://120.92.71.219:7080/cx_sage/public/student_show_info.shtml?userId=XNYESFGDZKXX-14495201180&amp;token=OGY3YzMxMWM3ZQ</v>
      </c>
      <c r="H36" s="7" t="s">
        <v>40</v>
      </c>
      <c r="I36" s="9" t="s">
        <v>144</v>
      </c>
    </row>
    <row r="37" s="1" customFormat="1" ht="25.5" spans="1:9">
      <c r="A37" s="7" t="s">
        <v>10</v>
      </c>
      <c r="B37" s="7" t="s">
        <v>11</v>
      </c>
      <c r="C37" s="7" t="s">
        <v>145</v>
      </c>
      <c r="D37" s="7" t="s">
        <v>146</v>
      </c>
      <c r="E37" s="7" t="s">
        <v>14</v>
      </c>
      <c r="F37" s="7" t="s">
        <v>147</v>
      </c>
      <c r="G37" s="8" t="str">
        <f>HYPERLINK("http://120.92.71.219:7080/cx_sage/public/student_show_info.shtml?userId=XNYESFGDZKXX-14495201181&amp;token=MDI3OTBmNTgwZA","http://120.92.71.219:7080/cx_sage/public/student_show_info.shtml?userId=XNYESFGDZKXX-14495201181&amp;token=MDI3OTBmNTgwZA")</f>
        <v>http://120.92.71.219:7080/cx_sage/public/student_show_info.shtml?userId=XNYESFGDZKXX-14495201181&amp;token=MDI3OTBmNTgwZA</v>
      </c>
      <c r="H37" s="7" t="s">
        <v>40</v>
      </c>
      <c r="I37" s="9" t="s">
        <v>148</v>
      </c>
    </row>
    <row r="38" s="1" customFormat="1" ht="25.5" spans="1:9">
      <c r="A38" s="7" t="s">
        <v>10</v>
      </c>
      <c r="B38" s="7" t="s">
        <v>11</v>
      </c>
      <c r="C38" s="7" t="s">
        <v>149</v>
      </c>
      <c r="D38" s="7" t="s">
        <v>150</v>
      </c>
      <c r="E38" s="7" t="s">
        <v>14</v>
      </c>
      <c r="F38" s="7" t="s">
        <v>151</v>
      </c>
      <c r="G38" s="8" t="str">
        <f>HYPERLINK("http://120.92.71.219:7080/cx_sage/public/student_show_info.shtml?userId=XNYESFGDZKXX-14495201182&amp;token=ZWI2N2VmODQ3Mg","http://120.92.71.219:7080/cx_sage/public/student_show_info.shtml?userId=XNYESFGDZKXX-14495201182&amp;token=ZWI2N2VmODQ3Mg")</f>
        <v>http://120.92.71.219:7080/cx_sage/public/student_show_info.shtml?userId=XNYESFGDZKXX-14495201182&amp;token=ZWI2N2VmODQ3Mg</v>
      </c>
      <c r="H38" s="7" t="s">
        <v>35</v>
      </c>
      <c r="I38" s="9" t="s">
        <v>17</v>
      </c>
    </row>
    <row r="39" s="1" customFormat="1" ht="25.5" spans="1:9">
      <c r="A39" s="7" t="s">
        <v>10</v>
      </c>
      <c r="B39" s="7" t="s">
        <v>11</v>
      </c>
      <c r="C39" s="7" t="s">
        <v>152</v>
      </c>
      <c r="D39" s="7" t="s">
        <v>153</v>
      </c>
      <c r="E39" s="7" t="s">
        <v>14</v>
      </c>
      <c r="F39" s="7" t="s">
        <v>154</v>
      </c>
      <c r="G39" s="8" t="str">
        <f>HYPERLINK("http://120.92.71.219:7080/cx_sage/public/student_show_info.shtml?userId=XNYESFGDZKXX-14495201183&amp;token=ZTZiNTA3NTUzYg","http://120.92.71.219:7080/cx_sage/public/student_show_info.shtml?userId=XNYESFGDZKXX-14495201183&amp;token=ZTZiNTA3NTUzYg")</f>
        <v>http://120.92.71.219:7080/cx_sage/public/student_show_info.shtml?userId=XNYESFGDZKXX-14495201183&amp;token=ZTZiNTA3NTUzYg</v>
      </c>
      <c r="H39" s="7" t="s">
        <v>35</v>
      </c>
      <c r="I39" s="9" t="s">
        <v>155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kk</cp:lastModifiedBy>
  <dcterms:created xsi:type="dcterms:W3CDTF">2023-09-22T09:20:54Z</dcterms:created>
  <dcterms:modified xsi:type="dcterms:W3CDTF">2023-09-22T09:31:25Z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53ECE92C472140F5A7E14FF401F6C5A2_11</vt:lpwstr>
  </property>
  <property fmtid="{D5CDD505-2E9C-101B-9397-08002B2CF9AE}" pid="3" name="KSOProductBuildVer">
    <vt:lpwstr>2052-12.1.0.15374</vt:lpwstr>
  </property>
</Properties>
</file>