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565"/>
  </bookViews>
  <sheets>
    <sheet name="申报" sheetId="8" r:id="rId1"/>
    <sheet name="Sheet1 (修改)" sheetId="7" state="hidden" r:id="rId2"/>
    <sheet name="Sheet1" sheetId="6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<sst xmlns="http://schemas.openxmlformats.org/spreadsheetml/2006/main" count="124" uniqueCount="40">
  <si>
    <t xml:space="preserve">                          AIGC建设项目询价明细</t>
  </si>
  <si>
    <t>序号</t>
  </si>
  <si>
    <t>产品名称</t>
  </si>
  <si>
    <t xml:space="preserve">产品参数 </t>
  </si>
  <si>
    <t>总数量</t>
  </si>
  <si>
    <t>单位</t>
  </si>
  <si>
    <t>汇聚交换机</t>
  </si>
  <si>
    <t>1、固化100M/1G/2.5G 以太网端口≥24个，10G/2.5G/1G SFP+光接口≥6个。包含2个万兆单模光模块，4个万兆多模光模块。
2、交换容量≥672Gbps，转发性能≥225Mpps。
3、产品端口浪涌抗扰度≥10KV，即具备10KV的防雷能力。
4、支持IPv4和IPv6的静态路由、RIP/RIPng、OSPFv2/OSPFv3等三层路由协议。
5、支持专门基础网络保护机制，支持限制用户向网络中发送数据包的速率，对有攻击行为的用户进行隔离，保证设备和整网的安全稳定运行。
6、支持SNMP、CLI(Telnet/Console)、RMON、SSH、Syslog、NTP/SNTP、FTP、TFTP、Web。
7、设备自带支持云管理功能，支持一键设备发现，并在线生成交付验收报告；支持一键全网巡检操作，随时随地掌握网络健康状况，并自动生成巡检报告；支持短信认证、微信认证、web认证，支持认证页面自定义；支持一键升级、定时升级网络中的网络设备；支持分级分权功能，实现分布区域，统一管理等。
8、产品具备静音设计，设备的噪音最大声压级≤40dB，需提供第三方权威结构测试报告。</t>
  </si>
  <si>
    <t>台</t>
  </si>
  <si>
    <t>工作站网卡①</t>
  </si>
  <si>
    <t>TP-LINK TL-NT521F 万兆10G高速SFP+光口</t>
  </si>
  <si>
    <t>块</t>
  </si>
  <si>
    <t>工作站网卡②</t>
  </si>
  <si>
    <t>TP-LINK TL-NG421 2.5G 有线网卡</t>
  </si>
  <si>
    <t>UPS</t>
  </si>
  <si>
    <t>1.单进单出高频在线式不间断电源，容量为6KVA。
2.需采用DSP全数字化控制，LCD+LED的显示方式，可直观显示，UPS各工作状态、负载大小显示及故障提示。
3．UPS输入功率因素≥0.99.
4.支持50Hz输入/60Hz输出以及60Hz输入/50Hz输出变频模式，满足用户的特殊需求。
5.具备50Hz/60Hz电源系统自适应功能。
6.为保证UPS使用年限，UPS供货厂家须提供UPS电源老化测试系统证书。提供证书扫描件并加盖原厂公章。
7.输出电压可设定208V/220V/230V/240V.
8.过载能力：125%负载，10min;130%负载，5min.
9.UPS整机效率≥93%（50%负载）。
10.电流峰值比：3:1.
11.UPS输出功率因素≥1. 
12.电池电压192V。
13.UPS具有开机自诊断功能，及时发现UPS的故障，避免产生任何的疏忽。
14.UPS具有交流输出过欠压保护，输出过载保护、输出短路保护，电池电压低保护等多种保护功能。
15、提供产品所属原生产厂商针对本项目的售后服务承诺书原件。
16、由产品所属原生产厂商提供UPS主机三年质保，电池三年质保。</t>
  </si>
  <si>
    <t xml:space="preserve">AI创意专项设备                         </t>
  </si>
  <si>
    <t xml:space="preserve">主板 微星Z790-GAMING PLUS WIFI
CPU I7-13700KF(光)
风扇 利民EH360冰封雅镜一体式水冷
内存 金士顿野兽16G6000
硬盘 WDSN7701TB
显卡 七彩虹 RTX4060-8G
显示器 戴尔P2723D
键盘 罗技MK120(套)
机箱 电源 机箱安钛克P20EC静音+长城750W(全模)
</t>
  </si>
  <si>
    <t>电脑桌</t>
  </si>
  <si>
    <t>1.6*0.8米</t>
  </si>
  <si>
    <t>张</t>
  </si>
  <si>
    <t>电脑椅</t>
  </si>
  <si>
    <t>钢架靠背办公椅</t>
  </si>
  <si>
    <t>弱电设施</t>
  </si>
  <si>
    <t>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</si>
  <si>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</si>
  <si>
    <t>预算</t>
  </si>
  <si>
    <t>询价1</t>
  </si>
  <si>
    <t>询价2</t>
  </si>
  <si>
    <t>单价</t>
  </si>
  <si>
    <t>总价</t>
  </si>
  <si>
    <r>
      <rPr>
        <sz val="12"/>
        <color rgb="FF222222"/>
        <rFont val="宋体"/>
        <charset val="134"/>
      </rPr>
      <t>应用服务器（共</t>
    </r>
    <r>
      <rPr>
        <sz val="12"/>
        <color rgb="FF222222"/>
        <rFont val="Segoe UI"/>
        <charset val="134"/>
      </rPr>
      <t xml:space="preserve"> 2 - 3 </t>
    </r>
    <r>
      <rPr>
        <sz val="12"/>
        <color rgb="FF222222"/>
        <rFont val="宋体"/>
        <charset val="134"/>
      </rPr>
      <t>台）</t>
    </r>
  </si>
  <si>
    <r>
      <rPr>
        <sz val="11"/>
        <rFont val="微软雅黑"/>
        <charset val="134"/>
      </rPr>
      <t>CPU</t>
    </r>
    <r>
      <rPr>
        <sz val="11"/>
        <color rgb="FF222222"/>
        <rFont val="宋体"/>
        <charset val="134"/>
      </rPr>
      <t>：</t>
    </r>
    <r>
      <rPr>
        <sz val="11"/>
        <color rgb="FF222222"/>
        <rFont val="Segoe UI"/>
        <charset val="134"/>
      </rPr>
      <t xml:space="preserve">Intel Xeon </t>
    </r>
    <r>
      <rPr>
        <sz val="11"/>
        <color rgb="FF222222"/>
        <rFont val="宋体"/>
        <charset val="134"/>
      </rPr>
      <t>至强铂金</t>
    </r>
    <r>
      <rPr>
        <sz val="11"/>
        <color rgb="FF222222"/>
        <rFont val="Segoe UI"/>
        <charset val="134"/>
      </rPr>
      <t>8360Y 36</t>
    </r>
    <r>
      <rPr>
        <sz val="11"/>
        <color rgb="FF222222"/>
        <rFont val="宋体"/>
        <charset val="134"/>
      </rPr>
      <t>核</t>
    </r>
    <r>
      <rPr>
        <sz val="11"/>
        <color rgb="FF222222"/>
        <rFont val="Segoe UI"/>
        <charset val="134"/>
      </rPr>
      <t>72</t>
    </r>
    <r>
      <rPr>
        <sz val="11"/>
        <color rgb="FF222222"/>
        <rFont val="宋体"/>
        <charset val="134"/>
      </rPr>
      <t>线程</t>
    </r>
    <r>
      <rPr>
        <sz val="11"/>
        <color rgb="FF222222"/>
        <rFont val="Segoe UI"/>
        <charset val="134"/>
      </rPr>
      <t xml:space="preserve"> 2.4GHz</t>
    </r>
    <r>
      <rPr>
        <sz val="11"/>
        <color rgb="FF222222"/>
        <rFont val="宋体"/>
        <charset val="134"/>
      </rPr>
      <t>，多核心高主频，满足高并发处理需求。</t>
    </r>
    <r>
      <rPr>
        <sz val="11"/>
        <color rgb="FF222222"/>
        <rFont val="Segoe UI"/>
        <charset val="134"/>
      </rPr>
      <t xml:space="preserve">
</t>
    </r>
    <r>
      <rPr>
        <sz val="11"/>
        <color rgb="FF222222"/>
        <rFont val="宋体"/>
        <charset val="134"/>
      </rPr>
      <t>内存：</t>
    </r>
    <r>
      <rPr>
        <sz val="11"/>
        <color rgb="FF222222"/>
        <rFont val="Segoe UI"/>
        <charset val="134"/>
      </rPr>
      <t>128</t>
    </r>
    <r>
      <rPr>
        <sz val="11"/>
        <color rgb="FF222222"/>
        <rFont val="宋体"/>
        <charset val="134"/>
      </rPr>
      <t>GB DDR4 ECC 内存，确保数据稳定可靠。</t>
    </r>
    <r>
      <rPr>
        <sz val="11"/>
        <color rgb="FF222222"/>
        <rFont val="Segoe UI"/>
        <charset val="134"/>
      </rPr>
      <t xml:space="preserve">
</t>
    </r>
    <r>
      <rPr>
        <sz val="11"/>
        <color rgb="FF222222"/>
        <rFont val="宋体"/>
        <charset val="134"/>
      </rPr>
      <t>硬盘：企业级 SSD 做系统盘，容量 512G；搭配大容量 SATA 企业级机械硬盘，8TB，用于存储数据。</t>
    </r>
  </si>
  <si>
    <t>合计</t>
  </si>
  <si>
    <t>实验实训与创新创业中心</t>
  </si>
  <si>
    <t>产品型号</t>
  </si>
  <si>
    <t>RG-S5315-24MG6XS-UP-E</t>
  </si>
  <si>
    <t>PCI-E有线光纤网卡</t>
  </si>
  <si>
    <t>PCI-E有线RJ45口网卡</t>
  </si>
  <si>
    <t>山特 C6K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</si>
</sst>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[Red]#,##0"/>
    <numFmt numFmtId="177" formatCode="#,##0_ "/>
  </numFmts>
  <fonts count="40">
    <font>
      <sz val="12"/>
      <name val="宋体"/>
      <charset val="134"/>
    </font>
    <font>
      <b/>
      <sz val="16"/>
      <name val="微软雅黑"/>
      <charset val="134"/>
    </font>
    <font>
      <b/>
      <sz val="12"/>
      <color theme="1"/>
      <name val="微软雅黑"/>
      <charset val="134"/>
    </font>
    <font>
      <sz val="14"/>
      <name val="微软雅黑"/>
      <charset val="134"/>
    </font>
    <font>
      <sz val="11"/>
      <name val="微软雅黑"/>
      <charset val="134"/>
    </font>
    <font>
      <sz val="12"/>
      <name val="微软雅黑"/>
      <charset val="134"/>
    </font>
    <font>
      <sz val="11"/>
      <name val="宋体"/>
      <charset val="134"/>
    </font>
    <font>
      <sz val="14"/>
      <color theme="1"/>
      <name val="宋体"/>
      <charset val="134"/>
    </font>
    <font>
      <sz val="16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2"/>
      <name val="Times New Roman"/>
      <charset val="134"/>
    </font>
    <font>
      <sz val="11"/>
      <color indexed="42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1"/>
      <color indexed="62"/>
      <name val="宋体"/>
      <charset val="134"/>
    </font>
    <font>
      <sz val="12"/>
      <color rgb="FF222222"/>
      <name val="宋体"/>
      <charset val="134"/>
    </font>
    <font>
      <sz val="12"/>
      <color rgb="FF222222"/>
      <name val="Segoe UI"/>
      <charset val="134"/>
    </font>
    <font>
      <sz val="11"/>
      <color rgb="FF222222"/>
      <name val="宋体"/>
      <charset val="134"/>
    </font>
    <font>
      <sz val="11"/>
      <color rgb="FF222222"/>
      <name val="Segoe UI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6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0" fillId="35" borderId="16" applyNumberFormat="0" applyFont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1" fillId="0" borderId="0"/>
    <xf numFmtId="0" fontId="32" fillId="3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5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177" fontId="3" fillId="0" borderId="1" xfId="0" applyNumberFormat="1" applyFont="1" applyBorder="1" applyAlignment="1">
      <alignment horizontal="center" vertical="center" wrapText="1"/>
    </xf>
    <xf numFmtId="0" fontId="9" fillId="0" borderId="0" xfId="0" applyFont="1">
      <alignment vertical="center"/>
    </xf>
    <xf numFmtId="31" fontId="9" fillId="0" borderId="0" xfId="0" applyNumberFormat="1" applyFont="1" applyAlignment="1">
      <alignment horizontal="center" vertical="center"/>
    </xf>
    <xf numFmtId="0" fontId="0" fillId="0" borderId="0" xfId="0" applyFo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" xfId="49"/>
    <cellStyle name="0,0_x000d__x000a_NA_x000d__x000a_" xfId="50"/>
    <cellStyle name="Normal_GPRS PRICE SCHEDULE 20020529" xfId="51"/>
    <cellStyle name="㼿" xfId="52"/>
    <cellStyle name="㼿‿‿㼿㼿㼿㼠" xfId="53"/>
    <cellStyle name="㼿㼿" xfId="54"/>
    <cellStyle name="㼿㼿?" xfId="55"/>
    <cellStyle name="㼿㼿㼿㼿" xfId="56"/>
    <cellStyle name="㼿㼿㼿㼠" xfId="57"/>
    <cellStyle name="㼿㼠" xfId="58"/>
    <cellStyle name="常规 3" xfId="59"/>
  </cellStyles>
  <tableStyles count="0" defaultTableStyle="TableStyleMedium2" defaultPivotStyle="PivotStyleLight16"/>
  <colors>
    <mruColors>
      <color rgb="00D9E1F2"/>
      <color rgb="00404040"/>
      <color rgb="000000FF"/>
      <color rgb="00808080"/>
      <color rgb="00CCFFCC"/>
      <color rgb="00575757"/>
      <color rgb="00366092"/>
      <color rgb="00FFFFFF"/>
      <color rgb="00B5B5B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10160</xdr:colOff>
      <xdr:row>10</xdr:row>
      <xdr:rowOff>114300</xdr:rowOff>
    </xdr:from>
    <xdr:to>
      <xdr:col>4</xdr:col>
      <xdr:colOff>772795</xdr:colOff>
      <xdr:row>10</xdr:row>
      <xdr:rowOff>5169535</xdr:rowOff>
    </xdr:to>
    <xdr:pic>
      <xdr:nvPicPr>
        <xdr:cNvPr id="3" name="图片 2" descr="G~[YW8~$76VX70L7G6PO`W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785" y="12898120"/>
          <a:ext cx="8572500" cy="5055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zoomScale="80" zoomScaleNormal="80" workbookViewId="0">
      <pane ySplit="3" topLeftCell="A7" activePane="bottomLeft" state="frozen"/>
      <selection/>
      <selection pane="bottomLeft" activeCell="I11" sqref="I11"/>
    </sheetView>
  </sheetViews>
  <sheetFormatPr defaultColWidth="9" defaultRowHeight="14.25"/>
  <cols>
    <col min="1" max="1" width="7.25" customWidth="1"/>
    <col min="2" max="2" width="8.375" customWidth="1"/>
    <col min="3" max="3" width="91.4" customWidth="1"/>
    <col min="4" max="5" width="11.0916666666667" customWidth="1"/>
    <col min="6" max="6" width="8.875" customWidth="1"/>
    <col min="7" max="7" width="11.375" customWidth="1"/>
    <col min="8" max="8" width="8.125" customWidth="1"/>
    <col min="9" max="9" width="12.375" customWidth="1"/>
    <col min="10" max="10" width="9.125" customWidth="1"/>
    <col min="11" max="11" width="10.75" customWidth="1"/>
  </cols>
  <sheetData>
    <row r="1" ht="38.2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2.1" customHeight="1" spans="1:5">
      <c r="A2" s="25" t="s">
        <v>1</v>
      </c>
      <c r="B2" s="2" t="s">
        <v>2</v>
      </c>
      <c r="C2" s="2" t="s">
        <v>3</v>
      </c>
      <c r="D2" s="3" t="s">
        <v>4</v>
      </c>
      <c r="E2" s="3" t="s">
        <v>5</v>
      </c>
    </row>
    <row r="3" ht="21" customHeight="1" spans="1:5">
      <c r="A3" s="26"/>
      <c r="B3" s="2"/>
      <c r="C3" s="2"/>
      <c r="D3" s="3"/>
      <c r="E3" s="3"/>
    </row>
    <row r="4" ht="198" spans="1:5">
      <c r="A4" s="27">
        <v>1</v>
      </c>
      <c r="B4" s="16" t="s">
        <v>6</v>
      </c>
      <c r="C4" s="16" t="s">
        <v>7</v>
      </c>
      <c r="D4" s="10">
        <v>1</v>
      </c>
      <c r="E4" s="10" t="s">
        <v>8</v>
      </c>
    </row>
    <row r="5" ht="56" customHeight="1" spans="1:5">
      <c r="A5" s="27">
        <v>2</v>
      </c>
      <c r="B5" s="16" t="s">
        <v>9</v>
      </c>
      <c r="C5" s="16" t="s">
        <v>10</v>
      </c>
      <c r="D5" s="10">
        <v>6</v>
      </c>
      <c r="E5" s="10" t="s">
        <v>11</v>
      </c>
    </row>
    <row r="6" ht="59" customHeight="1" spans="1:5">
      <c r="A6" s="27">
        <v>3</v>
      </c>
      <c r="B6" s="16" t="s">
        <v>12</v>
      </c>
      <c r="C6" s="16" t="s">
        <v>13</v>
      </c>
      <c r="D6" s="10">
        <v>15</v>
      </c>
      <c r="E6" s="10" t="s">
        <v>11</v>
      </c>
    </row>
    <row r="7" ht="321" customHeight="1" spans="1:5">
      <c r="A7" s="27">
        <v>4</v>
      </c>
      <c r="B7" s="16" t="s">
        <v>14</v>
      </c>
      <c r="C7" s="16" t="s">
        <v>15</v>
      </c>
      <c r="D7" s="10">
        <v>1</v>
      </c>
      <c r="E7" s="10" t="s">
        <v>8</v>
      </c>
    </row>
    <row r="8" ht="182.25" customHeight="1" spans="1:5">
      <c r="A8" s="28">
        <v>5</v>
      </c>
      <c r="B8" s="16" t="s">
        <v>16</v>
      </c>
      <c r="C8" s="16" t="s">
        <v>17</v>
      </c>
      <c r="D8" s="10">
        <v>21</v>
      </c>
      <c r="E8" s="10" t="s">
        <v>8</v>
      </c>
    </row>
    <row r="9" ht="49.5" customHeight="1" spans="1:5">
      <c r="A9" s="28">
        <v>6</v>
      </c>
      <c r="B9" s="18" t="s">
        <v>18</v>
      </c>
      <c r="C9" s="16" t="s">
        <v>19</v>
      </c>
      <c r="D9" s="10">
        <v>11</v>
      </c>
      <c r="E9" s="10" t="s">
        <v>20</v>
      </c>
    </row>
    <row r="10" ht="49.5" customHeight="1" spans="1:5">
      <c r="A10" s="28">
        <v>7</v>
      </c>
      <c r="B10" s="18" t="s">
        <v>21</v>
      </c>
      <c r="C10" s="16" t="s">
        <v>22</v>
      </c>
      <c r="D10" s="10">
        <v>21</v>
      </c>
      <c r="E10" s="10" t="s">
        <v>20</v>
      </c>
    </row>
    <row r="11" ht="408" customHeight="1" spans="1:5">
      <c r="A11" s="28">
        <v>8</v>
      </c>
      <c r="B11" s="16" t="s">
        <v>23</v>
      </c>
      <c r="C11" s="16"/>
      <c r="D11" s="10">
        <v>1</v>
      </c>
      <c r="E11" s="10" t="s">
        <v>24</v>
      </c>
    </row>
    <row r="12" ht="42" customHeight="1"/>
    <row r="14" ht="18.75" spans="3:3">
      <c r="C14" s="22"/>
    </row>
    <row r="15" ht="30.75" customHeight="1" spans="6:7">
      <c r="F15" s="22"/>
      <c r="G15" s="22"/>
    </row>
    <row r="22" spans="9:9">
      <c r="I22" s="24" t="s">
        <v>25</v>
      </c>
    </row>
  </sheetData>
  <mergeCells count="1">
    <mergeCell ref="A1:K1"/>
  </mergeCells>
  <pageMargins left="0.17" right="0.24" top="0.51" bottom="0.37" header="0.5" footer="0.3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80" zoomScaleNormal="80" workbookViewId="0">
      <pane ySplit="3" topLeftCell="A4" activePane="bottomLeft" state="frozen"/>
      <selection/>
      <selection pane="bottomLeft" activeCell="R10" sqref="R10"/>
    </sheetView>
  </sheetViews>
  <sheetFormatPr defaultColWidth="9" defaultRowHeight="14.25"/>
  <cols>
    <col min="1" max="1" width="7.25" customWidth="1"/>
    <col min="2" max="2" width="8.375" customWidth="1"/>
    <col min="3" max="3" width="40.25" customWidth="1"/>
    <col min="4" max="4" width="6.625" customWidth="1"/>
    <col min="5" max="5" width="7.25" customWidth="1"/>
    <col min="6" max="6" width="8.875" customWidth="1"/>
    <col min="7" max="7" width="11.375" customWidth="1"/>
    <col min="8" max="8" width="8.125" customWidth="1"/>
    <col min="9" max="9" width="12.375" customWidth="1"/>
    <col min="10" max="10" width="9.125" customWidth="1"/>
    <col min="11" max="11" width="10.75" customWidth="1"/>
  </cols>
  <sheetData>
    <row r="1" ht="38.2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2.1" customHeight="1" spans="1:11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26</v>
      </c>
      <c r="G2" s="3"/>
      <c r="H2" s="3" t="s">
        <v>27</v>
      </c>
      <c r="I2" s="3"/>
      <c r="J2" s="3" t="s">
        <v>28</v>
      </c>
      <c r="K2" s="3"/>
    </row>
    <row r="3" ht="21" customHeight="1" spans="1:11">
      <c r="A3" s="4"/>
      <c r="B3" s="4"/>
      <c r="C3" s="4"/>
      <c r="D3" s="5"/>
      <c r="E3" s="5"/>
      <c r="F3" s="3" t="s">
        <v>29</v>
      </c>
      <c r="G3" s="3" t="s">
        <v>30</v>
      </c>
      <c r="H3" s="3" t="s">
        <v>29</v>
      </c>
      <c r="I3" s="3" t="s">
        <v>30</v>
      </c>
      <c r="J3" s="3" t="s">
        <v>29</v>
      </c>
      <c r="K3" s="3" t="s">
        <v>30</v>
      </c>
    </row>
    <row r="4" ht="396" spans="1:11">
      <c r="A4" s="6">
        <v>1</v>
      </c>
      <c r="B4" s="7" t="s">
        <v>6</v>
      </c>
      <c r="C4" s="7" t="s">
        <v>7</v>
      </c>
      <c r="D4" s="8">
        <v>1</v>
      </c>
      <c r="E4" s="9" t="s">
        <v>8</v>
      </c>
      <c r="F4" s="10">
        <v>11000</v>
      </c>
      <c r="G4" s="10">
        <f t="shared" ref="G4:G12" si="0">F4*D4</f>
        <v>11000</v>
      </c>
      <c r="H4" s="10">
        <v>8390</v>
      </c>
      <c r="I4" s="10">
        <f t="shared" ref="I4:I12" si="1">H4*D4</f>
        <v>8390</v>
      </c>
      <c r="J4" s="10">
        <v>8390</v>
      </c>
      <c r="K4" s="10">
        <f t="shared" ref="K4:K12" si="2">J4*D4</f>
        <v>8390</v>
      </c>
    </row>
    <row r="5" ht="87" customHeight="1" spans="1:11">
      <c r="A5" s="6">
        <v>2</v>
      </c>
      <c r="B5" s="11" t="s">
        <v>31</v>
      </c>
      <c r="C5" s="7" t="s">
        <v>32</v>
      </c>
      <c r="D5" s="13">
        <v>2</v>
      </c>
      <c r="E5" s="14" t="s">
        <v>8</v>
      </c>
      <c r="F5" s="13">
        <v>60000</v>
      </c>
      <c r="G5" s="10">
        <f t="shared" si="0"/>
        <v>120000</v>
      </c>
      <c r="H5" s="13">
        <v>19050</v>
      </c>
      <c r="I5" s="10">
        <f t="shared" si="1"/>
        <v>38100</v>
      </c>
      <c r="J5" s="13">
        <v>22360</v>
      </c>
      <c r="K5" s="10">
        <f t="shared" si="2"/>
        <v>44720</v>
      </c>
    </row>
    <row r="6" ht="71.1" customHeight="1" spans="1:11">
      <c r="A6" s="6">
        <v>3</v>
      </c>
      <c r="B6" s="7" t="s">
        <v>9</v>
      </c>
      <c r="C6" s="7" t="s">
        <v>10</v>
      </c>
      <c r="D6" s="8">
        <v>6</v>
      </c>
      <c r="E6" s="9" t="s">
        <v>11</v>
      </c>
      <c r="F6" s="10">
        <v>400</v>
      </c>
      <c r="G6" s="10">
        <f t="shared" si="0"/>
        <v>2400</v>
      </c>
      <c r="H6" s="10">
        <v>340</v>
      </c>
      <c r="I6" s="10">
        <f t="shared" si="1"/>
        <v>2040</v>
      </c>
      <c r="J6" s="10">
        <v>343</v>
      </c>
      <c r="K6" s="10">
        <f t="shared" si="2"/>
        <v>2058</v>
      </c>
    </row>
    <row r="7" ht="71.1" customHeight="1" spans="1:11">
      <c r="A7" s="6">
        <v>4</v>
      </c>
      <c r="B7" s="7" t="s">
        <v>12</v>
      </c>
      <c r="C7" s="7" t="s">
        <v>13</v>
      </c>
      <c r="D7" s="8">
        <v>15</v>
      </c>
      <c r="E7" s="9" t="s">
        <v>11</v>
      </c>
      <c r="F7" s="10">
        <v>100</v>
      </c>
      <c r="G7" s="10">
        <f t="shared" si="0"/>
        <v>1500</v>
      </c>
      <c r="H7" s="10">
        <v>85</v>
      </c>
      <c r="I7" s="10">
        <f t="shared" si="1"/>
        <v>1275</v>
      </c>
      <c r="J7" s="10">
        <v>85</v>
      </c>
      <c r="K7" s="10">
        <f t="shared" si="2"/>
        <v>1275</v>
      </c>
    </row>
    <row r="8" ht="409.5" customHeight="1" spans="1:11">
      <c r="A8" s="6">
        <v>5</v>
      </c>
      <c r="B8" s="7" t="s">
        <v>14</v>
      </c>
      <c r="C8" s="7" t="s">
        <v>15</v>
      </c>
      <c r="D8" s="8">
        <v>1</v>
      </c>
      <c r="E8" s="9" t="s">
        <v>8</v>
      </c>
      <c r="F8" s="10">
        <v>7500</v>
      </c>
      <c r="G8" s="10">
        <f t="shared" si="0"/>
        <v>7500</v>
      </c>
      <c r="H8" s="10">
        <v>5700</v>
      </c>
      <c r="I8" s="10">
        <f t="shared" si="1"/>
        <v>5700</v>
      </c>
      <c r="J8" s="10">
        <v>5720</v>
      </c>
      <c r="K8" s="10">
        <f t="shared" si="2"/>
        <v>5720</v>
      </c>
    </row>
    <row r="9" ht="182.25" customHeight="1" spans="1:11">
      <c r="A9" s="15">
        <v>6</v>
      </c>
      <c r="B9" s="16" t="s">
        <v>16</v>
      </c>
      <c r="C9" s="16" t="s">
        <v>17</v>
      </c>
      <c r="D9" s="10">
        <v>21</v>
      </c>
      <c r="E9" s="17" t="s">
        <v>8</v>
      </c>
      <c r="F9" s="10">
        <v>12400</v>
      </c>
      <c r="G9" s="10">
        <f t="shared" si="0"/>
        <v>260400</v>
      </c>
      <c r="H9" s="10">
        <v>9980</v>
      </c>
      <c r="I9" s="10">
        <f t="shared" si="1"/>
        <v>209580</v>
      </c>
      <c r="J9" s="10">
        <v>10388</v>
      </c>
      <c r="K9" s="10">
        <f t="shared" si="2"/>
        <v>218148</v>
      </c>
    </row>
    <row r="10" ht="49.5" customHeight="1" spans="1:11">
      <c r="A10" s="15">
        <v>7</v>
      </c>
      <c r="B10" s="18" t="s">
        <v>18</v>
      </c>
      <c r="C10" s="16" t="s">
        <v>19</v>
      </c>
      <c r="D10" s="10">
        <v>11</v>
      </c>
      <c r="E10" s="17" t="s">
        <v>20</v>
      </c>
      <c r="F10" s="10">
        <v>1200</v>
      </c>
      <c r="G10" s="10">
        <f t="shared" si="0"/>
        <v>13200</v>
      </c>
      <c r="H10" s="10">
        <v>1200</v>
      </c>
      <c r="I10" s="10">
        <f t="shared" si="1"/>
        <v>13200</v>
      </c>
      <c r="J10" s="10">
        <v>1200</v>
      </c>
      <c r="K10" s="10">
        <f t="shared" si="2"/>
        <v>13200</v>
      </c>
    </row>
    <row r="11" ht="49.5" customHeight="1" spans="1:11">
      <c r="A11" s="15">
        <v>8</v>
      </c>
      <c r="B11" s="18" t="s">
        <v>21</v>
      </c>
      <c r="C11" s="16" t="s">
        <v>22</v>
      </c>
      <c r="D11" s="10">
        <v>21</v>
      </c>
      <c r="E11" s="17" t="s">
        <v>20</v>
      </c>
      <c r="F11" s="10">
        <v>400</v>
      </c>
      <c r="G11" s="10">
        <f t="shared" si="0"/>
        <v>8400</v>
      </c>
      <c r="H11" s="10">
        <v>400</v>
      </c>
      <c r="I11" s="10">
        <f t="shared" si="1"/>
        <v>8400</v>
      </c>
      <c r="J11" s="10">
        <v>400</v>
      </c>
      <c r="K11" s="10">
        <f t="shared" si="2"/>
        <v>8400</v>
      </c>
    </row>
    <row r="12" ht="45.75" customHeight="1" spans="1:11">
      <c r="A12" s="15">
        <v>9</v>
      </c>
      <c r="B12" s="16" t="s">
        <v>23</v>
      </c>
      <c r="C12" s="16"/>
      <c r="D12" s="10">
        <v>1</v>
      </c>
      <c r="E12" s="17" t="s">
        <v>24</v>
      </c>
      <c r="F12" s="10">
        <v>30000</v>
      </c>
      <c r="G12" s="10">
        <f t="shared" si="0"/>
        <v>30000</v>
      </c>
      <c r="H12" s="10">
        <v>30000</v>
      </c>
      <c r="I12" s="10">
        <f t="shared" si="1"/>
        <v>30000</v>
      </c>
      <c r="J12" s="10">
        <v>30000</v>
      </c>
      <c r="K12" s="10">
        <f t="shared" si="2"/>
        <v>30000</v>
      </c>
    </row>
    <row r="13" ht="42" customHeight="1" spans="1:11">
      <c r="A13" s="19" t="s">
        <v>33</v>
      </c>
      <c r="B13" s="19"/>
      <c r="C13" s="19"/>
      <c r="D13" s="20"/>
      <c r="E13" s="20"/>
      <c r="F13" s="20"/>
      <c r="G13" s="21">
        <f>SUM(G4:G12)</f>
        <v>454400</v>
      </c>
      <c r="H13" s="21"/>
      <c r="I13" s="21">
        <f>SUM(I4:I12)</f>
        <v>316685</v>
      </c>
      <c r="J13" s="21"/>
      <c r="K13" s="21">
        <f>SUM(K4:K12)</f>
        <v>331911</v>
      </c>
    </row>
    <row r="16" ht="30.75" customHeight="1" spans="5:7">
      <c r="E16" s="22" t="s">
        <v>34</v>
      </c>
      <c r="F16" s="22"/>
      <c r="G16" s="22"/>
    </row>
    <row r="18" ht="30" customHeight="1" spans="7:8">
      <c r="G18" s="23">
        <v>45638</v>
      </c>
      <c r="H18" s="23"/>
    </row>
    <row r="25" spans="9:9">
      <c r="I25" s="24" t="s">
        <v>25</v>
      </c>
    </row>
  </sheetData>
  <mergeCells count="6">
    <mergeCell ref="A1:K1"/>
    <mergeCell ref="F2:G2"/>
    <mergeCell ref="H2:I2"/>
    <mergeCell ref="J2:K2"/>
    <mergeCell ref="A13:C13"/>
    <mergeCell ref="G18:H18"/>
  </mergeCells>
  <pageMargins left="0.17" right="0.24" top="0.51" bottom="0.37" header="0.5" footer="0.3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zoomScale="80" zoomScaleNormal="80" workbookViewId="0">
      <pane ySplit="3" topLeftCell="A4" activePane="bottomLeft" state="frozen"/>
      <selection/>
      <selection pane="bottomLeft" activeCell="D8" sqref="D8"/>
    </sheetView>
  </sheetViews>
  <sheetFormatPr defaultColWidth="9" defaultRowHeight="14.25"/>
  <cols>
    <col min="1" max="1" width="7.25" customWidth="1"/>
    <col min="2" max="2" width="8.375" customWidth="1"/>
    <col min="3" max="3" width="10" customWidth="1"/>
    <col min="4" max="4" width="33.875" customWidth="1"/>
    <col min="5" max="5" width="6.625" customWidth="1"/>
    <col min="6" max="6" width="7.25" customWidth="1"/>
    <col min="7" max="7" width="8.875" customWidth="1"/>
    <col min="8" max="8" width="11.375" customWidth="1"/>
    <col min="9" max="9" width="8.125" customWidth="1"/>
    <col min="10" max="10" width="12.375" customWidth="1"/>
    <col min="11" max="11" width="9.125" customWidth="1"/>
    <col min="12" max="12" width="10.75" customWidth="1"/>
  </cols>
  <sheetData>
    <row r="1" ht="38.2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2.1" customHeight="1" spans="1:12">
      <c r="A2" s="2" t="s">
        <v>1</v>
      </c>
      <c r="B2" s="2" t="s">
        <v>2</v>
      </c>
      <c r="C2" s="2" t="s">
        <v>35</v>
      </c>
      <c r="D2" s="2" t="s">
        <v>3</v>
      </c>
      <c r="E2" s="3" t="s">
        <v>4</v>
      </c>
      <c r="F2" s="3" t="s">
        <v>5</v>
      </c>
      <c r="G2" s="3" t="s">
        <v>26</v>
      </c>
      <c r="H2" s="3"/>
      <c r="I2" s="3" t="s">
        <v>27</v>
      </c>
      <c r="J2" s="3"/>
      <c r="K2" s="3" t="s">
        <v>28</v>
      </c>
      <c r="L2" s="3"/>
    </row>
    <row r="3" ht="21" customHeight="1" spans="1:12">
      <c r="A3" s="4"/>
      <c r="B3" s="4"/>
      <c r="C3" s="4"/>
      <c r="D3" s="4"/>
      <c r="E3" s="5"/>
      <c r="F3" s="5"/>
      <c r="G3" s="3" t="s">
        <v>29</v>
      </c>
      <c r="H3" s="3" t="s">
        <v>30</v>
      </c>
      <c r="I3" s="3" t="s">
        <v>29</v>
      </c>
      <c r="J3" s="3" t="s">
        <v>30</v>
      </c>
      <c r="K3" s="3" t="s">
        <v>29</v>
      </c>
      <c r="L3" s="3" t="s">
        <v>30</v>
      </c>
    </row>
    <row r="4" ht="409.5" spans="1:12">
      <c r="A4" s="6">
        <v>1</v>
      </c>
      <c r="B4" s="7" t="s">
        <v>6</v>
      </c>
      <c r="C4" s="7" t="s">
        <v>36</v>
      </c>
      <c r="D4" s="7" t="s">
        <v>7</v>
      </c>
      <c r="E4" s="8">
        <v>1</v>
      </c>
      <c r="F4" s="9" t="s">
        <v>8</v>
      </c>
      <c r="G4" s="10">
        <v>11000</v>
      </c>
      <c r="H4" s="10">
        <f t="shared" ref="H4:H12" si="0">G4*E4</f>
        <v>11000</v>
      </c>
      <c r="I4" s="10">
        <v>8390</v>
      </c>
      <c r="J4" s="10">
        <f t="shared" ref="J4:J12" si="1">I4*E4</f>
        <v>8390</v>
      </c>
      <c r="K4" s="10">
        <v>8390</v>
      </c>
      <c r="L4" s="10">
        <f t="shared" ref="L4:L9" si="2">K4*E4</f>
        <v>8390</v>
      </c>
    </row>
    <row r="5" ht="87" customHeight="1" spans="1:12">
      <c r="A5" s="6">
        <v>2</v>
      </c>
      <c r="B5" s="11" t="s">
        <v>31</v>
      </c>
      <c r="C5" s="12"/>
      <c r="D5" s="7" t="s">
        <v>32</v>
      </c>
      <c r="E5" s="13">
        <v>2</v>
      </c>
      <c r="F5" s="14" t="s">
        <v>8</v>
      </c>
      <c r="G5" s="13">
        <v>60000</v>
      </c>
      <c r="H5" s="10">
        <f t="shared" si="0"/>
        <v>120000</v>
      </c>
      <c r="I5" s="13">
        <v>19050</v>
      </c>
      <c r="J5" s="10">
        <f t="shared" si="1"/>
        <v>38100</v>
      </c>
      <c r="K5" s="13">
        <v>22360</v>
      </c>
      <c r="L5" s="10">
        <f t="shared" si="2"/>
        <v>44720</v>
      </c>
    </row>
    <row r="6" ht="71.1" customHeight="1" spans="1:12">
      <c r="A6" s="6">
        <v>3</v>
      </c>
      <c r="B6" s="7" t="s">
        <v>9</v>
      </c>
      <c r="C6" s="7" t="s">
        <v>37</v>
      </c>
      <c r="D6" s="7" t="s">
        <v>10</v>
      </c>
      <c r="E6" s="8">
        <v>6</v>
      </c>
      <c r="F6" s="9" t="s">
        <v>11</v>
      </c>
      <c r="G6" s="10">
        <v>400</v>
      </c>
      <c r="H6" s="10">
        <f t="shared" si="0"/>
        <v>2400</v>
      </c>
      <c r="I6" s="10">
        <v>340</v>
      </c>
      <c r="J6" s="10">
        <f t="shared" si="1"/>
        <v>2040</v>
      </c>
      <c r="K6" s="10">
        <v>343</v>
      </c>
      <c r="L6" s="10">
        <f t="shared" si="2"/>
        <v>2058</v>
      </c>
    </row>
    <row r="7" ht="71.1" customHeight="1" spans="1:12">
      <c r="A7" s="6">
        <v>4</v>
      </c>
      <c r="B7" s="7" t="s">
        <v>12</v>
      </c>
      <c r="C7" s="7" t="s">
        <v>38</v>
      </c>
      <c r="D7" s="7" t="s">
        <v>13</v>
      </c>
      <c r="E7" s="8">
        <v>15</v>
      </c>
      <c r="F7" s="9" t="s">
        <v>11</v>
      </c>
      <c r="G7" s="10">
        <v>100</v>
      </c>
      <c r="H7" s="10">
        <f t="shared" si="0"/>
        <v>1500</v>
      </c>
      <c r="I7" s="10">
        <v>85</v>
      </c>
      <c r="J7" s="10">
        <f t="shared" si="1"/>
        <v>1275</v>
      </c>
      <c r="K7" s="10">
        <v>85</v>
      </c>
      <c r="L7" s="10">
        <f t="shared" si="2"/>
        <v>1275</v>
      </c>
    </row>
    <row r="8" ht="269.25" customHeight="1" spans="1:12">
      <c r="A8" s="6">
        <v>5</v>
      </c>
      <c r="B8" s="7" t="s">
        <v>14</v>
      </c>
      <c r="C8" s="7" t="s">
        <v>39</v>
      </c>
      <c r="D8" s="7" t="s">
        <v>15</v>
      </c>
      <c r="E8" s="8">
        <v>1</v>
      </c>
      <c r="F8" s="9" t="s">
        <v>8</v>
      </c>
      <c r="G8" s="10">
        <v>7500</v>
      </c>
      <c r="H8" s="10">
        <f t="shared" si="0"/>
        <v>7500</v>
      </c>
      <c r="I8" s="10">
        <v>5700</v>
      </c>
      <c r="J8" s="10">
        <f t="shared" si="1"/>
        <v>5700</v>
      </c>
      <c r="K8" s="10">
        <v>5720</v>
      </c>
      <c r="L8" s="10">
        <f t="shared" si="2"/>
        <v>5720</v>
      </c>
    </row>
    <row r="9" ht="182.25" customHeight="1" spans="1:12">
      <c r="A9" s="15">
        <v>6</v>
      </c>
      <c r="B9" s="16" t="s">
        <v>16</v>
      </c>
      <c r="C9" s="16" t="s">
        <v>16</v>
      </c>
      <c r="D9" s="16" t="s">
        <v>17</v>
      </c>
      <c r="E9" s="10">
        <v>21</v>
      </c>
      <c r="F9" s="17" t="s">
        <v>8</v>
      </c>
      <c r="G9" s="10">
        <v>12400</v>
      </c>
      <c r="H9" s="10">
        <f t="shared" si="0"/>
        <v>260400</v>
      </c>
      <c r="I9" s="10">
        <v>9980</v>
      </c>
      <c r="J9" s="10">
        <f t="shared" si="1"/>
        <v>209580</v>
      </c>
      <c r="K9" s="10">
        <v>10388</v>
      </c>
      <c r="L9" s="10">
        <f t="shared" si="2"/>
        <v>218148</v>
      </c>
    </row>
    <row r="10" ht="49.5" customHeight="1" spans="1:12">
      <c r="A10" s="15"/>
      <c r="B10" s="18" t="s">
        <v>18</v>
      </c>
      <c r="C10" s="16"/>
      <c r="D10" s="16" t="s">
        <v>19</v>
      </c>
      <c r="E10" s="10">
        <v>11</v>
      </c>
      <c r="F10" s="17" t="s">
        <v>20</v>
      </c>
      <c r="G10" s="10">
        <v>1200</v>
      </c>
      <c r="H10" s="10">
        <f t="shared" si="0"/>
        <v>13200</v>
      </c>
      <c r="I10" s="10">
        <v>1200</v>
      </c>
      <c r="J10" s="10">
        <f t="shared" si="1"/>
        <v>13200</v>
      </c>
      <c r="K10" s="10"/>
      <c r="L10" s="10"/>
    </row>
    <row r="11" ht="49.5" customHeight="1" spans="1:12">
      <c r="A11" s="15"/>
      <c r="B11" s="18" t="s">
        <v>21</v>
      </c>
      <c r="C11" s="16"/>
      <c r="D11" s="16" t="s">
        <v>22</v>
      </c>
      <c r="E11" s="10">
        <v>21</v>
      </c>
      <c r="F11" s="17" t="s">
        <v>20</v>
      </c>
      <c r="G11" s="10">
        <v>400</v>
      </c>
      <c r="H11" s="10">
        <f t="shared" si="0"/>
        <v>8400</v>
      </c>
      <c r="I11" s="10">
        <v>400</v>
      </c>
      <c r="J11" s="10">
        <f t="shared" si="1"/>
        <v>8400</v>
      </c>
      <c r="K11" s="10"/>
      <c r="L11" s="10"/>
    </row>
    <row r="12" ht="45.75" customHeight="1" spans="1:12">
      <c r="A12" s="15"/>
      <c r="B12" s="16" t="s">
        <v>23</v>
      </c>
      <c r="C12" s="16"/>
      <c r="D12" s="16"/>
      <c r="E12" s="10">
        <v>1</v>
      </c>
      <c r="F12" s="17" t="s">
        <v>24</v>
      </c>
      <c r="G12" s="10">
        <v>30000</v>
      </c>
      <c r="H12" s="10">
        <f t="shared" si="0"/>
        <v>30000</v>
      </c>
      <c r="I12" s="10">
        <v>30000</v>
      </c>
      <c r="J12" s="10">
        <f t="shared" si="1"/>
        <v>30000</v>
      </c>
      <c r="K12" s="10"/>
      <c r="L12" s="10"/>
    </row>
    <row r="13" ht="42" customHeight="1" spans="1:12">
      <c r="A13" s="19" t="s">
        <v>33</v>
      </c>
      <c r="B13" s="19"/>
      <c r="C13" s="19"/>
      <c r="D13" s="19"/>
      <c r="E13" s="20"/>
      <c r="F13" s="20"/>
      <c r="G13" s="20"/>
      <c r="H13" s="21">
        <f>SUM(H4:H12)</f>
        <v>454400</v>
      </c>
      <c r="I13" s="21"/>
      <c r="J13" s="21">
        <f>SUM(J4:J12)</f>
        <v>316685</v>
      </c>
      <c r="K13" s="21"/>
      <c r="L13" s="21">
        <f>SUM(L4:L9)</f>
        <v>280311</v>
      </c>
    </row>
    <row r="16" ht="30.75" customHeight="1" spans="6:8">
      <c r="F16" s="22" t="s">
        <v>34</v>
      </c>
      <c r="G16" s="22"/>
      <c r="H16" s="22"/>
    </row>
    <row r="18" ht="30" customHeight="1" spans="8:9">
      <c r="H18" s="23">
        <v>45638</v>
      </c>
      <c r="I18" s="23"/>
    </row>
    <row r="25" spans="10:10">
      <c r="J25" s="24" t="s">
        <v>25</v>
      </c>
    </row>
  </sheetData>
  <mergeCells count="6">
    <mergeCell ref="A1:L1"/>
    <mergeCell ref="G2:H2"/>
    <mergeCell ref="I2:J2"/>
    <mergeCell ref="K2:L2"/>
    <mergeCell ref="A13:D13"/>
    <mergeCell ref="H18:I18"/>
  </mergeCells>
  <pageMargins left="0.17" right="0.24" top="0.51" bottom="0.37" header="0.5" footer="0.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NPOI Team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申报</vt:lpstr>
      <vt:lpstr>Sheet1 (修改)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NPOI SDK Example</dc:subject>
  <dc:creator>ruijie</dc:creator>
  <cp:lastModifiedBy>杨跃峰</cp:lastModifiedBy>
  <dcterms:created xsi:type="dcterms:W3CDTF">2018-10-22T05:15:00Z</dcterms:created>
  <cp:lastPrinted>2025-01-10T02:48:00Z</cp:lastPrinted>
  <dcterms:modified xsi:type="dcterms:W3CDTF">2025-01-10T03:44:11Z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F8651AD4B6A742B18A0D2FDA9AB3F978_13</vt:lpwstr>
  </property>
</Properties>
</file>